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hikovhiU\Documents\Quarter Reports\"/>
    </mc:Choice>
  </mc:AlternateContent>
  <bookViews>
    <workbookView xWindow="0" yWindow="0" windowWidth="20490" windowHeight="7155"/>
  </bookViews>
  <sheets>
    <sheet name="Final" sheetId="2" r:id="rId1"/>
    <sheet name="Main"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2" l="1"/>
  <c r="S15" i="1" l="1"/>
  <c r="S14" i="1"/>
  <c r="S6" i="1"/>
  <c r="S19" i="1"/>
  <c r="S16" i="1" l="1"/>
  <c r="R22" i="1" l="1"/>
  <c r="S21" i="1" l="1"/>
  <c r="S20" i="1"/>
  <c r="S13" i="1"/>
  <c r="S12" i="1"/>
  <c r="S11" i="1"/>
  <c r="S10" i="1"/>
  <c r="S9" i="1"/>
  <c r="S2" i="1"/>
  <c r="S22" i="1" l="1"/>
</calcChain>
</file>

<file path=xl/sharedStrings.xml><?xml version="1.0" encoding="utf-8"?>
<sst xmlns="http://schemas.openxmlformats.org/spreadsheetml/2006/main" count="477" uniqueCount="262">
  <si>
    <t>MEASURABLE OBJECTIVE</t>
  </si>
  <si>
    <t>STRATEGY</t>
  </si>
  <si>
    <t>PROJECT</t>
  </si>
  <si>
    <t>BASELINE 2017/2018</t>
  </si>
  <si>
    <t>INDICATORS</t>
  </si>
  <si>
    <t>ANNUAL TARGET 2018/2019</t>
  </si>
  <si>
    <t xml:space="preserve">BUDGET 2018-2019    </t>
  </si>
  <si>
    <t>Facilitate private investor</t>
  </si>
  <si>
    <t>MOU</t>
  </si>
  <si>
    <t xml:space="preserve">Facilitate appointment of consultants  </t>
  </si>
  <si>
    <t xml:space="preserve">Fresh Produce Market </t>
  </si>
  <si>
    <t xml:space="preserve">TOR’s </t>
  </si>
  <si>
    <t xml:space="preserve">Facilitate private investor </t>
  </si>
  <si>
    <t xml:space="preserve"> Investment promotion for Flag-Boshielo Dam/Recreational</t>
  </si>
  <si>
    <t>Business plan</t>
  </si>
  <si>
    <t xml:space="preserve">#investors attracted </t>
  </si>
  <si>
    <t xml:space="preserve">1 investor </t>
  </si>
  <si>
    <t xml:space="preserve">Facilitate operationalisation </t>
  </si>
  <si>
    <t xml:space="preserve">Agri-park </t>
  </si>
  <si>
    <t xml:space="preserve">Approved plan </t>
  </si>
  <si>
    <t xml:space="preserve">#Investors secured </t>
  </si>
  <si>
    <t>1 investor (DRDMR)</t>
  </si>
  <si>
    <t xml:space="preserve">Appoint consultant for accreditation </t>
  </si>
  <si>
    <t>Accreditation with SETA</t>
  </si>
  <si>
    <t>Application</t>
  </si>
  <si>
    <t xml:space="preserve">Facilitate registration process </t>
  </si>
  <si>
    <t xml:space="preserve">SDA Mining and Construction company </t>
  </si>
  <si>
    <t xml:space="preserve">Board resolution </t>
  </si>
  <si>
    <t xml:space="preserve">Monitoring and Evaluation of SLP and SPP </t>
  </si>
  <si>
    <t>SLP and SPP</t>
  </si>
  <si>
    <t xml:space="preserve">Board resolution  </t>
  </si>
  <si>
    <t>Improved implementation of SLP and SPP</t>
  </si>
  <si>
    <t>Implementation of MOU with MINTEK</t>
  </si>
  <si>
    <t>MINTEK</t>
  </si>
  <si>
    <t>Implementation of the MOU</t>
  </si>
  <si>
    <t>Research Report / Feasibility Study</t>
  </si>
  <si>
    <t xml:space="preserve">Facilitate local participation </t>
  </si>
  <si>
    <t>Mining Input Supplier Park</t>
  </si>
  <si>
    <t>None</t>
  </si>
  <si>
    <t>Glencow MISP</t>
  </si>
  <si>
    <t xml:space="preserve">Facilitate appointment of private investor </t>
  </si>
  <si>
    <t xml:space="preserve">Erf 488 portion 1 of 5 land development </t>
  </si>
  <si>
    <t>Evaluation report</t>
  </si>
  <si>
    <t xml:space="preserve">#private investor appointed </t>
  </si>
  <si>
    <t xml:space="preserve">1 investor appointed </t>
  </si>
  <si>
    <t xml:space="preserve">Facilitate stakeholder engagements </t>
  </si>
  <si>
    <t xml:space="preserve">Stakeholder management </t>
  </si>
  <si>
    <t xml:space="preserve">*By-law , *shareholder compact </t>
  </si>
  <si>
    <t xml:space="preserve"># of engagements held with the public </t>
  </si>
  <si>
    <t>1 engagement (AGM)</t>
  </si>
  <si>
    <t>Facilitate the study/ research of Regional economic Plan</t>
  </si>
  <si>
    <t>Regional Economic Development Master Plan</t>
  </si>
  <si>
    <t>1 Development Master Plan</t>
  </si>
  <si>
    <t>EVIDENCE</t>
  </si>
  <si>
    <t xml:space="preserve">Act as an engine for economic growth by diversifying&amp; expanding local economic base.      To secure a stable and sustainable financial base for the future of the agency.   Develop/facilitate  business that creates sustainable jobs.  Source funds for economic concepts/projects </t>
  </si>
  <si>
    <t>INPUT</t>
  </si>
  <si>
    <t>OUTPUT</t>
  </si>
  <si>
    <t>OUTCOME</t>
  </si>
  <si>
    <t>Q1</t>
  </si>
  <si>
    <t>Q2</t>
  </si>
  <si>
    <t xml:space="preserve">Human resources </t>
  </si>
  <si>
    <t xml:space="preserve">job creation * revenue generation </t>
  </si>
  <si>
    <t xml:space="preserve">Investor/operationla factory </t>
  </si>
  <si>
    <t>Signed MOU</t>
  </si>
  <si>
    <t xml:space="preserve">TOR's </t>
  </si>
  <si>
    <t xml:space="preserve">feasibility study </t>
  </si>
  <si>
    <t xml:space="preserve">Appointed panel of consultants </t>
  </si>
  <si>
    <t xml:space="preserve">Revenue generation </t>
  </si>
  <si>
    <t xml:space="preserve">SMC Process. Evaluation and appointment </t>
  </si>
  <si>
    <t xml:space="preserve">Job creation . Imporved </t>
  </si>
  <si>
    <t xml:space="preserve">Enagemnets meetings </t>
  </si>
  <si>
    <t xml:space="preserve">Financial resources </t>
  </si>
  <si>
    <t xml:space="preserve">Accrediation certificate </t>
  </si>
  <si>
    <t xml:space="preserve">skills development </t>
  </si>
  <si>
    <t xml:space="preserve">Human &amp; resources </t>
  </si>
  <si>
    <t xml:space="preserve">registration certificates </t>
  </si>
  <si>
    <t xml:space="preserve">trading rights </t>
  </si>
  <si>
    <t xml:space="preserve">*Finalise regstration with statutory bodies </t>
  </si>
  <si>
    <t xml:space="preserve">profile the companies </t>
  </si>
  <si>
    <t xml:space="preserve">identify and forge partnerships </t>
  </si>
  <si>
    <t xml:space="preserve">Minutes/reports </t>
  </si>
  <si>
    <t xml:space="preserve">compliance to mining charter </t>
  </si>
  <si>
    <t xml:space="preserve">1 enagement held with DMR&amp;Mining houses </t>
  </si>
  <si>
    <t xml:space="preserve">1 engagement with DMR&amp;Mining houses </t>
  </si>
  <si>
    <t xml:space="preserve">1 enagement with DMR &amp; Mining houses </t>
  </si>
  <si>
    <t xml:space="preserve">Minutes/attedence register </t>
  </si>
  <si>
    <t xml:space="preserve">Human&amp;financial resources </t>
  </si>
  <si>
    <t>Report</t>
  </si>
  <si>
    <t xml:space="preserve">Enhanced knowledge/information </t>
  </si>
  <si>
    <t xml:space="preserve">TOR's and project plan </t>
  </si>
  <si>
    <t>Draft report</t>
  </si>
  <si>
    <t xml:space="preserve">Human reources </t>
  </si>
  <si>
    <t xml:space="preserve">Investors </t>
  </si>
  <si>
    <t xml:space="preserve">job creation/enahnces local manufacturing </t>
  </si>
  <si>
    <t xml:space="preserve">developer </t>
  </si>
  <si>
    <t>Human&amp; financial resources</t>
  </si>
  <si>
    <t>Implementation of commuications strategy</t>
  </si>
  <si>
    <t xml:space="preserve">improved stakeholder engagement </t>
  </si>
  <si>
    <t>Rsearch report</t>
  </si>
  <si>
    <t xml:space="preserve">improved knowledge </t>
  </si>
  <si>
    <t xml:space="preserve">Stakeholder enagements </t>
  </si>
  <si>
    <t xml:space="preserve">1 business plan/ Feasibility study developed </t>
  </si>
  <si>
    <t xml:space="preserve">#Business plans/ Feasibility study developed </t>
  </si>
  <si>
    <t xml:space="preserve">Approved copy of business plan/ feasilibity study. Approved TOR's </t>
  </si>
  <si>
    <t>2 SETA accreditation LGSETA and Agri SETA</t>
  </si>
  <si>
    <t xml:space="preserve">certificates and profiles </t>
  </si>
  <si>
    <t>4 implementation of SLP and SPP</t>
  </si>
  <si>
    <t xml:space="preserve">2 registered and profiled companies </t>
  </si>
  <si>
    <t>#Finalisation of Agri SETA and LGSETA accreditation and MOU</t>
  </si>
  <si>
    <t># Registration and Profiling of the companies</t>
  </si>
  <si>
    <t># engagements held with local participation</t>
  </si>
  <si>
    <t>Facilitation of the Master plan</t>
  </si>
  <si>
    <t>Two Existing informal bee keeping projects</t>
  </si>
  <si>
    <t>2x Bee Keeping project supported</t>
  </si>
  <si>
    <t>Tourism Route Development</t>
  </si>
  <si>
    <t>SDM Tourism Strategy</t>
  </si>
  <si>
    <t>4x Tourism project packaging and marketing</t>
  </si>
  <si>
    <t>Website Development and Management</t>
  </si>
  <si>
    <t>SDA Communication strategy</t>
  </si>
  <si>
    <t>Recycling project (Green Econopmy)</t>
  </si>
  <si>
    <t>SDA Tyre Recycling study</t>
  </si>
  <si>
    <t>1x recycling project facilitated</t>
  </si>
  <si>
    <t xml:space="preserve">TOTAL BUDGET 2018-2019    </t>
  </si>
  <si>
    <t>Identify tourism attraction that are ready and that are not ready</t>
  </si>
  <si>
    <t>N/A</t>
  </si>
  <si>
    <t>TOTAL</t>
  </si>
  <si>
    <t>Benchmarking with similar agencies</t>
  </si>
  <si>
    <t>Application documents for recycling project</t>
  </si>
  <si>
    <t>Website and corporate Identity manual</t>
  </si>
  <si>
    <t xml:space="preserve">Tourism route </t>
  </si>
  <si>
    <t>SARS exemption and Donor requirement</t>
  </si>
  <si>
    <t>Conversion from Pty to SOC</t>
  </si>
  <si>
    <t>Conversion from PTY to SOC</t>
  </si>
  <si>
    <t>State owned Company (SOC) registration</t>
  </si>
  <si>
    <t xml:space="preserve">Strategic Sector  Project Name Baseline Indicator Sub -Projects  Strategic Partner Budget 2018/2019 2019/2020
       Q1  Q2 Q3 Q4 Q1 Q2 Q3 Q4
Strategic Pillar 1. Agriculture  1. Agri-Park   Agri-Park Business Plan and Agri-Park structures   3X  Agri Park sub-projects facilitated  1.Milling market access
2.Abattoir market access
3.Strategic partnership with established famers( MOU) Department of Rural Development &amp; Land Affairs  R 150,000 N/A N/A *Identify local farmers and commodities   Asses capacity and requirements  Sign Agreement with Milling company  Facilitate access to market  Facilitate access to market Facilitate access to market 
 2. Aquaculture
(De Hoop and Flag Boshielo Dams)  Tow Feasibility studies and business plans 3 X XAquaculture sub-projects facilitated  1.Identify operating partner
2.Develop community business models
3. Source funding
 Department of Water&amp; Sanitation R 500,000 N/A N/A Handover of 2 feasibility reports from SDM to SDA Engage stakeholders  Advertise for operators/Strategic Partners  Appointment operator/Partners Implements phase 1 of the project  Implement phase 1 of the project 
 3. Bee Keeping 
 Two existing Informal bee keeping projects  2 X BEE Keeping projects supported  1.Establish and support Ga-Masemola Bee keeping project
2. establish and support Tsimanyana Bee keeping project *SEDA 
*Berg Bee Academy R 200, 000 N/A Engage stakeholders  Identify partners  Visits existing projects  Formally register 2 cooperatives/SMME’s  Sign agreement with SEDA for support  Capacity building of cooperative members  Purchasing of equipment d project roll-out project roll out 
 4. Fresh Produce Market  MOU signed with Fresh Harvest  1x Private Investor supported  Support Fresh Harvest (local /BEE Company)  to secure funding for feasibility study *Fresh Harvest *Limpopo Department of Agriculture *Department of Trade&amp; Industry  R 100, 000 1X engagements with the Investor and other partners  1x Engagements with investor and other partyners  1 x Engagements  with investors and other partners  1x Engagements  with investors and other partners 1x Engagements  with investors and other partners 1x Engagements  with investors and other partners X Engagements  with investors and other partners 1x Engagements  with investors and other partners
Strategic Pillar 2-Mining &amp; Manufacturing  1. Mining Development Research 
 MOU signed with MINTEK 1 strategic Partner supported  1.Staheolder mobilisation for mining research project  MINTEK R 00,000 N/A N/A 1x Engagement with MINTEK Establishment of project steering committee  Projects Implementation Plan  Conducting of research  Draft report Final report 
 2.Supply of VIP dry sanitation  MOU signed with Amalooloo 5 x engagements held  1. Supply of VIP Toilets top structures to emerging contractors2.Feasibility study for establishment of sanitation factory. *Sekhukhune District Municipality *Betrum (Amalooloo R 00,000 1X engagements with the Investor  1X engagement with the Investor  
1 x engagements with the Investor  1x engagement with the Investor  1x engagement with the investor  N/A N/A N/A
 3.LED Lights manufacturing  Benchmarking with Gauteng and Richards-bay manufacturing project 2x LED Manufacturing initiated facilitated  1.Develop business proposal for  LED Lights manufacturing
2.Establish and support Local LED Lights manufacturing 
3.Setup local business model
4.Sign MOU with SEDA for financial and non-financial support for LED Lights project
 Limpopo Government  R 100,000 N/A Visits to JHB&amp;KZN for benchmarking  Development of a Draft proposal  Development of a final Proposal  Feasibility study  Submission for funding &amp;sourcing of strategic partners  Submission for funding &amp; sourcing of strategic partner  Submission for funding and sourcing of strategist partner 
Strategic Pillar 4-Tourism  1. SDM Tourism Route Development  SDM tourism strategy  4x Tourism promotion facilitated   1.Tourism project packaging 
And marketing 
 LEDET/LTA R 350,000 N/A N/A Identify tourism attractions that are ready and not ready  Packaging of tourism Guide map  Engage LEDET and Other stakeholders for signage provision  Marketing of tourism attractions  Marketing of tourism attractions  Marketing of tourist attractions 
Strategic Pillar 5-Investment and Funding  1. One-stop Investment Centre  Provincial&amp; National 1 stop Investment centres  1x Sekhukhune investment centre established  1.Develop a process
 flow chart for the processing of development application
2.Sign a protocol agreement with District and 4 locals
3.Develop applications repository and tracking system
4.Sign MOU with LEDET for operationalization of One stop investment center Limpopo Department of Economic, Environment &amp;Tourism  R 200,000 N/A N/A Meeting with stakeholders (LEDET/SDM/Locals/LEDA) Development of applications flow chart  Sing protocol agreement with SDM &amp; 4 locals  *Develop applications repository system *Sign MOU with LEDET  Project Implementation and Monitoring  Project Implementation and monitoring 
 2. Contact Management of three private financial mobilisation SPs  3 Appointed SP’s  
4X contract management sessions facilitated  1.Sign SLA with 3 SP’s
2.Project/sector allocation per company
3.submission of financial mobilization strategy per company
4. Quarterly M&amp;E meetings. *Private sector  R00 Appointment of companies  Submission of base documents to companies   1st Introductory meeting /Presentations  Signing of SLA 1x quarterly engagement  1x quarterly engagement  1 x quarterly engagement 1x quarterly engagements 
Strategic pillar 6-Skills Development  1. Agri-SETA accreditation  Application process lodged  1x accreditation certificate facilitated  Obtain accreditation certificate Dep of Higher Education&amp; Training  R 50,000 N/A Visits by Agri-Sita 1x engagement with Agri-Seta and consultant  Submission of modules by consultant  Accreditation certificate  Application of discretionary funds  Application of funds  Recruitment and training 
 2. Mining Skills Development  MOU signed between Glenco&amp;SEK-TVET 3 x mining skills initiates facilitated  1.Application to MERSETA and GLENCOR for funding 
2.Support 1 Local SMME to register with MERSETA and other SETA’s
3.Support and partner 1 SMME to develop proposal for trade testing centre 
DMR &amp; DHET R 100,000 N/A N/A Obtain and analyse MOU between SEK TVET&amp; Glenco 1x engagement held with SEK TVET and Glenco Identify 1 Local SMME and sign MOU Develop proposal in partnership with 1 local SMME Submit funding application to MERSETA Project implementation phase 
 3. Digital Economy / 4th industrial revolution  Limpopo Connection  2 x Digital economy projects facilitated  1.Sign MOU with Limpopo connextion
2.Develop a proposal for funding of a broadband network
3.Identify private partner for rolling out  broadband and training Limpopo Provincial Government  R100,000 N/A 1X engagement with Limpopo Connect  Sign MOU with Limpopo connect and 1 private strategic partner  Develop proposal for funding  Funding application  Funding application  1st Roll-out of Broad band/Digital project  Monitoring of the project 
Strategic Pillar 7-Green Economy  1.Recycling project 
2.Solar Panel for SDM projects  SDA Tyre Recycling Study  1x recycling project facilitated  1.Identify and support 1 recycling project
2.Develop proposal to source funding for installation of solar panel for SDM infrastructure 
3.Develop proposal for energy power bank Dep of Environmental Affairs/LEDET  R 250,000 N/A N/A *Obtain a list of reclog projects within SDM  *Issue tender notice for applications  *Appoint 1 successful project  *Meeting with project operators *Training and capacity building  Monitoring of the project  Monitoring of the project  Monitoring of the project 
Strategic Pillar 8- Brand Sekhukhune  1.SDA Corporate Identity Manual
2.Website&amp; Digital media strategy 
 SDA communication strategy  2 X brand Sekhukhune projects facilitated  1.Develop SDA CI manual
2.Develop and launch SDA website and Digital media strategy Brand SA R 300,000 N/A N/A *develop TOR’s for new website *Appointment of website developer  *Launch the website 
*develop draft CI manua *Final CI manual approval *Website management  *Website management Website management  Website management 
 3.SDA Investment brochure  SDA Investment Passport  1 x Investment brochure developed  1.Package, print and distribute investment profile LEDA R 200,000 N/A N/A N/A N/A Benchmark with other agencies by getting copies of their brochures *Develop brochure specification   Appointment service provider to design and print the brochure  Distribution and marketing  Distribution and marketing 
 4. SDA Investment roadshows  *SDA investment passport *SDM LED profile  2X Investment road shows facilitated  1.Conduct 2 investment roadshows
2.Attend external business roadshows and expos  LEDA/DTI R 250,000 N/A N/A N/A *Attend Durban Indaba for benchmarking *Package material for Sekhukhune Invest Expo Source strategic partner  Host Sekhukhune Invest Expo (Big Business) Follow up engagements with investors who committed  Host Sekhukhune Small Business expo 
Strategic Sector  Project Name Baseline Indicator Sub -Projects  Strategic Partner Budget 2018/2019 2019/2020
       Q1  Q2 Q3 Q4 Q1 Q2 Q3 Q4
Strategic Pillar 1. Agriculture  1. Agri-Park   Agri-Park Business Plan and Agri-Park structures   3X  Agri Park sub-projects facilitated  1.Milling market access
2.Abattoir market access
3.Strategic partnership with established famers( MOU) Department of Rural Development &amp; Land Affairs  R 150,000 N/A N/A *Identify local farmers and commodities   Asses capacity and requirements  Sign Agreement with Milling company  Facilitate access to market  Facilitate access to market Facilitate access to market 
 2. Aquaculture
(De Hoop and Flag Boshielo Dams)  Tow Feasibility studies and business plans 3 X XAquaculture sub-projects facilitated  1.Identify operating partner
2.Develop community business models
3. Source funding
 Department of Water&amp; Sanitation R 500,000 N/A N/A Handover of 2 feasibility reports from SDM to SDA Engage stakeholders  Advertise for operators/Strategic Partners  Appointment operator/Partners Implements phase 1 of the project  Implement phase 1 of the project 
 3. Bee Keeping 
 Two existing Informal bee keeping projects  2 X BEE Keeping projects supported  1.Establish and support Ga-Masemola Bee keeping project
2. establish and support Tsimanyana Bee keeping project *SEDA 
*Berg Bee Academy R 200, 000 N/A Engage stakeholders  Identify partners  Visits existing projects  Formally register 2 cooperatives/SMME’s  Sign agreement with SEDA for support  Capacity building of cooperative members  Purchasing of equipment d project roll-out project roll out 
 4. Fresh Produce Market  MOU signed with Fresh Harvest  1x Private Investor supported  Support Fresh Harvest (local /BEE Company)  to secure funding for feasibility study *Fresh Harvest *Limpopo Department of Agriculture *Department of Trade&amp; Industry  R 100, 000 1X engagements with the Investor and other partners  1x Engagements with investor and other partyners  1 x Engagements  with investors and other partners  1x Engagements  with investors and other partners 1x Engagements  with investors and other partners 1x Engagements  with investors and other partners X Engagements  with investors and other partners 1x Engagements  with investors and other partners
Strategic Pillar 2-Mining &amp; Manufacturing  1. Mining Development Research 
 MOU signed with MINTEK 1 strategic Partner supported  1.Staheolder mobilisation for mining research project  MINTEK R 00,000 N/A N/A 1x Engagement with MINTEK Establishment of project steering committee  Projects Implementation Plan  Conducting of research  Draft report Final report 
 2.Supply of VIP dry sanitation  MOU signed with Amalooloo 5 x engagements held  1. Supply of VIP Toilets top structures to emerging contractors2.Feasibility study for establishment of sanitation factory. *Sekhukhune District Municipality *Betrum (Amalooloo R 00,000 1X engagements with the Investor  1X engagement with the Investor  
1 x engagements with the Investor  1x engagement with the Investor  1x engagement with the investor  N/A N/A N/A
 3.LED Lights manufacturing  Benchmarking with Gauteng and Richards-bay manufacturing project 2x LED Manufacturing initiated facilitated  1.Develop business proposal for  LED Lights manufacturing
2.Establish and support Local LED Lights manufacturing 
3.Setup local business model
4.Sign MOU with SEDA for financial and non-financial support for LED Lights project
 Limpopo Government  R 100,000 N/A Visits to JHB&amp;KZN for benchmarking  Development of a Draft proposal  Development of a final Proposal  Feasibility study  Submission for funding &amp;sourcing of strategic partners  Submission for funding &amp; sourcing of strategic partner  Submission for funding and sourcing of strategist partner 
Strategic Pillar 4-Tourism  1. SDM Tourism Route Development  SDM tourism strategy  4x Tourism promotion facilitated   1.Tourism project packaging 
And marketing 
 LEDET/LTA R 350,000 N/A N/A Identify tourism attractions that are ready and not ready  Packaging of tourism Guide map  Engage LEDET and Other stakeholders for signage provision  Marketing of tourism attractions  Marketing of tourism attractions  Marketing of tourist attractions 
Strategic Pillar 5-Investment and Funding  1. One-stop Investment Centre  Provincial&amp; National 1 stop Investment centres  1x Sekhukhune investment centre established  1.Develop a process
 flow chart for the processing of development application
2.Sign a protocol agreement with District and 4 locals
3.Develop applications repository and tracking system
4.Sign MOU with LEDET for operationalization of One stop investment center Limpopo Department of Economic, Environment &amp;Tourism  R 200,000 N/A N/A Meeting with stakeholders (LEDET/SDM/Locals/LEDA) Development of applications flow chart  Sing protocol agreement with SDM &amp; 4 locals  *Develop applications repository system *Sign MOU with LEDET  Project Implementation and Monitoring  Project Implementation and monitoring 
 2. Contact Management of three private financial mobilisation SPs  3 Appointed SP’s  
4X contract management sessions facilitated  1.Sign SLA with 3 SP’s
2.Project/sector allocation per company
3.submission of financial mobilization strategy per company
4. Quarterly M&amp;E meetings. *Private sector  R00 Appointment of companies  Submission of base documents to companies   1st Introductory meeting /Presentations  Signing of SLA 1x quarterly engagement  1x quarterly engagement  1 x quarterly engagement 1x quarterly engagements 
Strategic pillar 6-Skills Development  1. Agri-SETA accreditation  Application process lodged  1x accreditation certificate facilitated  Obtain accreditation certificate Dep of Higher Education&amp; Training  R 50,000 N/A Visits by Agri-Sita 1x engagement with Agri-Seta and consultant  Submission of modules by consultant  Accreditation certificate  Application of discretionary funds  Application of funds  Recruitment and training 
 2. Mining Skills Development  MOU signed between Glenco&amp;SEK-TVET 3 x mining skills initiates facilitated  1.Application to MERSETA and GLENCOR for funding 
2.Support 1 Local SMME to register with MERSETA and other SETA’s
3.Support and partner 1 SMME to develop proposal for trade testing centre 
DMR &amp; DHET R 100,000 N/A N/A Obtain and analyse MOU between SEK TVET&amp; Glenco 1x engagement held with SEK TVET and Glenco Identify 1 Local SMME and sign MOU Develop proposal in partnership with 1 local SMME Submit funding application to MERSETA Project implementation phase 
 3. Digital Economy / 4th industrial revolution  Limpopo Connection  2 x Digital economy projects facilitated  1.Sign MOU with Limpopo connextion
2.Develop a proposal for funding of a broadband network
3.Identify private partner for rolling out  broadband and training Limpopo Provincial Government  R100,000 N/A 1X engagement with Limpopo Connect  Sign MOU with Limpopo connect and 1 private strategic partner  Develop proposal for funding  Funding application  Funding application  1st Roll-out of Broad band/Digital project  Monitoring of the project 
Strategic Pillar 7-Green Economy  1.Recycling project 
2.Solar Panel for SDM projects  SDA Tyre Recycling Study  1x recycling project facilitated  1.Identify and support 1 recycling project
2.Develop proposal to source funding for installation of solar panel for SDM infrastructure 
3.Develop proposal for energy power bank Dep of Environmental Affairs/LEDET  R 250,000 N/A N/A *Obtain a list of reclog projects within SDM  *Issue tender notice for applications  *Appoint 1 successful project  *Meeting with project operators *Training and capacity building  Monitoring of the project  Monitoring of the project  Monitoring of the project 
Strategic Pillar 8- Brand Sekhukhune  1.SDA Corporate Identity Manual
2.Website&amp; Digital media strategy 
 SDA communication strategy  2 X brand Sekhukhune projects facilitated  1.Develop SDA CI manual
2.Develop and launch SDA website and Digital media strategy Brand SA R 300,000 N/A N/A *develop TOR’s for new website *Appointment of website developer  *Launch the website 
*develop draft CI manua *Final CI manual approval *Website management  *Website management Website management  Website management 
 3.SDA Investment brochure  SDA Investment Passport  1 x Investment brochure developed  1.Package, print and distribute investment profile LEDA R 200,000 N/A N/A N/A N/A Benchmark with other agencies by getting copies of their brochures *Develop brochure specification   Appointment service provider to design and print the brochure  Distribution and marketing  Distribution and marketing 
 4. SDA Investment roadshows  *SDA investment passport *SDM LED profile  2X Investment road shows facilitated  1.Conduct 2 investment roadshows
2.Attend external business roadshows and expos  LEDA/DTI R 250,000 N/A N/A N/A *Attend Durban Indaba for benchmarking *Package material for Sekhukhune Invest Expo Source strategic partner  Host Sekhukhune Invest Expo (Big Business) Follow up engagements with investors who committed  Host Sekhukhune Small Business expo 
</t>
  </si>
  <si>
    <t xml:space="preserve">4th Indutrial Revolution </t>
  </si>
  <si>
    <t xml:space="preserve">Engagement with Limpopo Conexession </t>
  </si>
  <si>
    <t xml:space="preserve">#Website devloped </t>
  </si>
  <si>
    <t xml:space="preserve">#Partnerships established </t>
  </si>
  <si>
    <t xml:space="preserve">1 broadband project </t>
  </si>
  <si>
    <t xml:space="preserve">Partnership for Supply of Dry sanitation VIP Toilets </t>
  </si>
  <si>
    <t xml:space="preserve">#of VIP units supplied </t>
  </si>
  <si>
    <t xml:space="preserve">3000 units supplied to emegring contractors </t>
  </si>
  <si>
    <t xml:space="preserve">Identify startegic partner </t>
  </si>
  <si>
    <t xml:space="preserve">Sign MOU with strategic partner </t>
  </si>
  <si>
    <t xml:space="preserve">Support to strategic partner </t>
  </si>
  <si>
    <t xml:space="preserve">*Engage Stake holders*Identify partners </t>
  </si>
  <si>
    <t>*Assesment of trainining facility</t>
  </si>
  <si>
    <t>*Assesment for Agri SETA</t>
  </si>
  <si>
    <t xml:space="preserve">Land transfer process </t>
  </si>
  <si>
    <t xml:space="preserve">Wild Life Farming </t>
  </si>
  <si>
    <t>*1 enagement held with DRDLR</t>
  </si>
  <si>
    <t>*1 enagements held with  DRDLR</t>
  </si>
  <si>
    <t xml:space="preserve">*1 Enaggement held with DRLDR*Identify local farmers&amp;commodities </t>
  </si>
  <si>
    <t xml:space="preserve">Concept document </t>
  </si>
  <si>
    <t>x 1 engagament</t>
  </si>
  <si>
    <t xml:space="preserve">1 Engagement with appointed SP's </t>
  </si>
  <si>
    <t>BEE Keeping</t>
  </si>
  <si>
    <t>Full operation of the Mining Input Supply Park</t>
  </si>
  <si>
    <t>*Letter of intent to Glenco *Meeting with Glenco</t>
  </si>
  <si>
    <t xml:space="preserve">*Community/stakoeldher meetings *newsletter </t>
  </si>
  <si>
    <t xml:space="preserve">Small Business Support </t>
  </si>
  <si>
    <t>1 MOU</t>
  </si>
  <si>
    <t xml:space="preserve">1 partnership established through MOU </t>
  </si>
  <si>
    <t xml:space="preserve">Meeting/Consultation held with SEDA </t>
  </si>
  <si>
    <t>*Draft MOU*Signed MOU</t>
  </si>
  <si>
    <t xml:space="preserve">Copy of signed MOU *Minutes&amp; attedence register *Application forms </t>
  </si>
  <si>
    <t xml:space="preserve">*Formalise registration of the cooperative *Sign MOU with SEDA for project support </t>
  </si>
  <si>
    <t xml:space="preserve">Minutes/attedence register * Application forms *Registration certificate </t>
  </si>
  <si>
    <t>*Report *Tourism guide map</t>
  </si>
  <si>
    <t xml:space="preserve">Minutes/emails * certificate </t>
  </si>
  <si>
    <t xml:space="preserve">*Meeting to finalise project action plan *Go ahead letter   </t>
  </si>
  <si>
    <t xml:space="preserve">Prsentation by LEDA/SEZ Draft document </t>
  </si>
  <si>
    <t xml:space="preserve">Land trasfrer process </t>
  </si>
  <si>
    <t xml:space="preserve">*Prepare TOR's *Obtain Tittle deed </t>
  </si>
  <si>
    <t>*Memo for appointment of lawyers *Copy of TOR *Tittle deed *Copy of advert</t>
  </si>
  <si>
    <t xml:space="preserve">N/A </t>
  </si>
  <si>
    <t xml:space="preserve">*newsletters/publications </t>
  </si>
  <si>
    <t xml:space="preserve">*copy of publications and AGM Minutes/attedence register </t>
  </si>
  <si>
    <t xml:space="preserve">Develop ToR's for new website * SCM process </t>
  </si>
  <si>
    <t xml:space="preserve">*Draft specifications *Funtional website </t>
  </si>
  <si>
    <t>*Copy of signed MOU</t>
  </si>
  <si>
    <t>*Concept document with startegic partner *Singining of MOU</t>
  </si>
  <si>
    <t>Wildlife Farming  Ranchers Assosiation of South Africa (WRSA)</t>
  </si>
  <si>
    <t xml:space="preserve">*Copy of signed MOU *Copy of Action plan </t>
  </si>
  <si>
    <t xml:space="preserve">1 Wild Life partnership with Ekim&amp; Tompi-Seleka </t>
  </si>
  <si>
    <t>1 Recycling project supported</t>
  </si>
  <si>
    <t>*Identify 1 reclying project *Draft business plan</t>
  </si>
  <si>
    <t xml:space="preserve">Obtain final board resolution </t>
  </si>
  <si>
    <t>*Benchmarking  report *Board resolution *Registration certificate</t>
  </si>
  <si>
    <t xml:space="preserve">Project costing plan  </t>
  </si>
  <si>
    <t xml:space="preserve">Signed MOU, Copy of PC Plan *List of contractors *Signed paytment agreement </t>
  </si>
  <si>
    <t xml:space="preserve">*Signing of MOA/SLA*Engagement with DWS </t>
  </si>
  <si>
    <t xml:space="preserve">*Copy of signed SLA *Minutes of meeting </t>
  </si>
  <si>
    <t>Q3 TARGET</t>
  </si>
  <si>
    <t>PROGRESS (Achieved/ not chieved)</t>
  </si>
  <si>
    <t>ACTUAL PROGRESS</t>
  </si>
  <si>
    <t>CHALLENGE</t>
  </si>
  <si>
    <t>REMEDIAL ACTIONS</t>
  </si>
  <si>
    <t>Not Achieved</t>
  </si>
  <si>
    <t>Achieved</t>
  </si>
  <si>
    <t xml:space="preserve">1x Cooperative registered an the registration certificate obtained * MOU signed with SEDA </t>
  </si>
  <si>
    <t>MOU Signed and the concept document</t>
  </si>
  <si>
    <t>Lack Funding</t>
  </si>
  <si>
    <t>Engagement held with private investor, DTI and FTLM</t>
  </si>
  <si>
    <t>MOU signed with private investor</t>
  </si>
  <si>
    <t>3 Service providers appointed and were handed business plans to review.</t>
  </si>
  <si>
    <t>Difficulty in securing a meeting with DWS</t>
  </si>
  <si>
    <t xml:space="preserve">Follow up calls and email </t>
  </si>
  <si>
    <t xml:space="preserve">Local farmers and commodities identified </t>
  </si>
  <si>
    <t xml:space="preserve">Minutes/attedence register. *List of farmers  </t>
  </si>
  <si>
    <t>Meeting held. Go ahead letter obtained</t>
  </si>
  <si>
    <t xml:space="preserve">*Minutes &amp; attedence register *Commitment letter *Draft report </t>
  </si>
  <si>
    <t>Awaiting for the Deeds office to issue the tittle deed</t>
  </si>
  <si>
    <t>The registration process has been finalised</t>
  </si>
  <si>
    <t>Requested the service provider to fastrack the process of obtaining the tittle deed.</t>
  </si>
  <si>
    <t>Advert to source a service provider for the development of the website was published on the 17th March 2019 ; the public Briefing meeting was held on the 25th March 2019 and it closed on the 2nd April 2019.</t>
  </si>
  <si>
    <t>*Engagements with 1 state owned ICT agency *Engagements with 1 private ICT entity</t>
  </si>
  <si>
    <t xml:space="preserve">Liased with 1 state owned ICT entity  (Limpopo Connexion)  </t>
  </si>
  <si>
    <t>Difficulty in securing a meeting with Limpopo Connexion with the CEO</t>
  </si>
  <si>
    <t xml:space="preserve">Meeting secured for the 15th April </t>
  </si>
  <si>
    <t xml:space="preserve">None </t>
  </si>
  <si>
    <t xml:space="preserve">Draft business plan in place </t>
  </si>
  <si>
    <t>MOU signed</t>
  </si>
  <si>
    <t>Board resolution obtained. Council resolution obtained.</t>
  </si>
  <si>
    <t>Removed from the SDBIP during Adjustment processes</t>
  </si>
  <si>
    <t>Four tourism attraction side identified, visited and inspected ( Tsate heritage side, Mapoch's cave, Potlake Nature reserve and Mantrombi Nature reserve).</t>
  </si>
  <si>
    <t>All identified tourism attraction are not tourism ready</t>
  </si>
  <si>
    <t>Provision of funding for renovation and upgrade</t>
  </si>
  <si>
    <t>*Submission of quality assurance materials/manuals</t>
  </si>
  <si>
    <t>List of appointed emerging contractors obtained</t>
  </si>
  <si>
    <t xml:space="preserve">Obtain a List of appointed emerging contractors of appointed emerging contractor </t>
  </si>
  <si>
    <t>Delays in SETA processes to grant approval of assessor and moderators to enable the submission of quality assurance manuals</t>
  </si>
  <si>
    <t>Several emails sent to SETA and committed to respond by the 8th April 2019</t>
  </si>
  <si>
    <t>All relevent information that was requested by SETA was sent to them.</t>
  </si>
  <si>
    <t>NO</t>
  </si>
  <si>
    <t xml:space="preserve">4th Industrial Revolution </t>
  </si>
  <si>
    <t>Not applicable for Q3.</t>
  </si>
  <si>
    <t xml:space="preserve"> AGM is held once a year  in June / 4th Quarter</t>
  </si>
  <si>
    <t xml:space="preserve">List of appointed emerging contractors obtained and process of cessions started </t>
  </si>
  <si>
    <t xml:space="preserve">Letter of intend sent * Meeting held with Glenco and board members </t>
  </si>
  <si>
    <t>*Letter of intend to Glenco *Meeting with Glenco</t>
  </si>
  <si>
    <t xml:space="preserve">Draft MOU In place </t>
  </si>
  <si>
    <t xml:space="preserve">Fastrack enaggements with SEDA </t>
  </si>
  <si>
    <t>The registration process has not been finalised</t>
  </si>
  <si>
    <t xml:space="preserve">Obtain a List of appointed emerging contractors  </t>
  </si>
  <si>
    <t>SLA signed with 3 Service Providers'</t>
  </si>
  <si>
    <t>Support given to strategic partners *Support letters sent DRDLR Engagement held with private investor, DTI and FTLM</t>
  </si>
  <si>
    <t>*Submission of quality assurance materials/manuals sent to Agri SETA</t>
  </si>
  <si>
    <t>Meeting to finalise project action plan held. Letter of intent from MINTEK obtained</t>
  </si>
  <si>
    <t>ToR's for new website developed * SCM process In place</t>
  </si>
  <si>
    <t>Cconcept document with strategic partner developed * MOU Signed</t>
  </si>
  <si>
    <t xml:space="preserve"> Cooperative registered an the registration certificate obtained * MOU signed with SEDA </t>
  </si>
  <si>
    <t xml:space="preserve">Engagements held with 1 state owned ICT entity  (Limpopo Connexion) and Private ICT entity  </t>
  </si>
  <si>
    <t xml:space="preserve">Awaiting SEDA to amend changes </t>
  </si>
  <si>
    <t xml:space="preserve">Difficulty in securing the meeting with the state owened ICT company to finalise the  MOU process. </t>
  </si>
  <si>
    <t>Meeting arranged for April/May 2019</t>
  </si>
  <si>
    <t>Still engaging local municipalities and other role players to identify credible community recycling projects.</t>
  </si>
  <si>
    <t xml:space="preserve">Slow response time from various stakeholders. </t>
  </si>
  <si>
    <t>Project to be identified and supported in the 4th Q 2018/2019</t>
  </si>
  <si>
    <t xml:space="preserve">*Copy of publications and AGM Minutes/attedence register </t>
  </si>
  <si>
    <t xml:space="preserve">1 Engagement held with DRDLR *Local farmers and commodities identified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</si>
</sst>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quot;\ #,##0;[Red]&quot;R&quot;\ \-#,##0"/>
    <numFmt numFmtId="165" formatCode="&quot;R&quot;\ #,##0.00;[Red]&quot;R&quot;\ \-#,##0.00"/>
  </numFmts>
  <fonts count="27" x14ac:knownFonts="1">
    <font>
      <sz val="11"/>
      <color theme="1"/>
      <name val="Calibri"/>
      <family val="2"/>
      <scheme val="minor"/>
    </font>
    <font>
      <b/>
      <sz val="10"/>
      <color theme="1"/>
      <name val="Arial"/>
      <family val="2"/>
    </font>
    <font>
      <sz val="10"/>
      <color theme="1"/>
      <name val="Arial"/>
      <family val="2"/>
    </font>
    <font>
      <sz val="10"/>
      <color rgb="FF000000"/>
      <name val="Arial"/>
      <family val="2"/>
    </font>
    <font>
      <sz val="10"/>
      <name val="Arial"/>
      <family val="2"/>
    </font>
    <font>
      <sz val="12"/>
      <color theme="1"/>
      <name val="Calibri"/>
      <family val="2"/>
      <scheme val="minor"/>
    </font>
    <font>
      <sz val="10"/>
      <color theme="1"/>
      <name val="Calibri"/>
      <family val="2"/>
      <scheme val="minor"/>
    </font>
    <font>
      <b/>
      <sz val="14"/>
      <color theme="1"/>
      <name val="Arial"/>
      <family val="2"/>
    </font>
    <font>
      <sz val="14"/>
      <color theme="1"/>
      <name val="Arial"/>
      <family val="2"/>
    </font>
    <font>
      <sz val="14"/>
      <name val="Calibri"/>
      <family val="2"/>
      <scheme val="minor"/>
    </font>
    <font>
      <sz val="14"/>
      <color theme="1"/>
      <name val="Calibri"/>
      <family val="2"/>
      <scheme val="minor"/>
    </font>
    <font>
      <sz val="11"/>
      <color rgb="FFFF0000"/>
      <name val="Calibri"/>
      <family val="2"/>
      <scheme val="minor"/>
    </font>
    <font>
      <sz val="10"/>
      <color rgb="FFFF0000"/>
      <name val="Arial"/>
      <family val="2"/>
    </font>
    <font>
      <sz val="11"/>
      <color theme="1"/>
      <name val="Arial"/>
      <family val="2"/>
    </font>
    <font>
      <sz val="10"/>
      <color theme="4" tint="-0.499984740745262"/>
      <name val="Arial"/>
      <family val="2"/>
    </font>
    <font>
      <sz val="11"/>
      <color theme="4" tint="-0.499984740745262"/>
      <name val="Calibri"/>
      <family val="2"/>
      <scheme val="minor"/>
    </font>
    <font>
      <b/>
      <sz val="11"/>
      <color theme="1"/>
      <name val="Calibri"/>
      <family val="2"/>
      <scheme val="minor"/>
    </font>
    <font>
      <sz val="20"/>
      <color theme="1"/>
      <name val="Calibri"/>
      <family val="2"/>
      <scheme val="minor"/>
    </font>
    <font>
      <b/>
      <sz val="20"/>
      <color theme="1"/>
      <name val="Arial"/>
      <family val="2"/>
    </font>
    <font>
      <sz val="20"/>
      <color theme="1"/>
      <name val="Arial"/>
      <family val="2"/>
    </font>
    <font>
      <b/>
      <sz val="48"/>
      <color theme="1"/>
      <name val="Arial"/>
      <family val="2"/>
    </font>
    <font>
      <sz val="48"/>
      <color theme="1"/>
      <name val="Arial"/>
      <family val="2"/>
    </font>
    <font>
      <sz val="48"/>
      <color rgb="FF000000"/>
      <name val="Arial"/>
      <family val="2"/>
    </font>
    <font>
      <sz val="48"/>
      <name val="Arial"/>
      <family val="2"/>
    </font>
    <font>
      <sz val="20"/>
      <name val="Calibri"/>
      <family val="2"/>
      <scheme val="minor"/>
    </font>
    <font>
      <sz val="11"/>
      <name val="Calibri"/>
      <family val="2"/>
      <scheme val="minor"/>
    </font>
    <font>
      <sz val="36"/>
      <color theme="1"/>
      <name val="Arial"/>
      <family val="2"/>
    </font>
  </fonts>
  <fills count="6">
    <fill>
      <patternFill patternType="none"/>
    </fill>
    <fill>
      <patternFill patternType="gray125"/>
    </fill>
    <fill>
      <patternFill patternType="solid">
        <fgColor rgb="FFFBD4B4"/>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s>
  <borders count="11">
    <border>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1" fillId="2" borderId="4" xfId="0" applyFont="1" applyFill="1" applyBorder="1" applyAlignment="1">
      <alignment horizontal="left" vertical="top" wrapText="1"/>
    </xf>
    <xf numFmtId="0" fontId="0" fillId="0" borderId="0" xfId="0" applyAlignment="1">
      <alignment horizontal="left" vertical="top"/>
    </xf>
    <xf numFmtId="0" fontId="2" fillId="0" borderId="3" xfId="0" applyFont="1" applyBorder="1" applyAlignment="1">
      <alignment horizontal="left" vertical="top" wrapText="1"/>
    </xf>
    <xf numFmtId="0" fontId="3" fillId="0" borderId="3" xfId="0" applyFont="1" applyBorder="1" applyAlignment="1">
      <alignment horizontal="left" vertical="top" wrapText="1"/>
    </xf>
    <xf numFmtId="165" fontId="2" fillId="0" borderId="3" xfId="0" applyNumberFormat="1" applyFont="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xf>
    <xf numFmtId="0" fontId="0" fillId="0" borderId="0" xfId="0" applyFont="1" applyAlignment="1">
      <alignment horizontal="left" vertical="top"/>
    </xf>
    <xf numFmtId="0" fontId="2" fillId="0" borderId="3" xfId="0" applyFont="1" applyFill="1" applyBorder="1" applyAlignment="1">
      <alignment horizontal="left" vertical="top" wrapText="1"/>
    </xf>
    <xf numFmtId="165" fontId="2" fillId="0" borderId="3" xfId="0" applyNumberFormat="1" applyFont="1" applyFill="1" applyBorder="1" applyAlignment="1">
      <alignment horizontal="left" vertical="top" wrapText="1"/>
    </xf>
    <xf numFmtId="0" fontId="2" fillId="0" borderId="0" xfId="0" applyFont="1" applyBorder="1" applyAlignment="1">
      <alignment vertical="top"/>
    </xf>
    <xf numFmtId="0" fontId="8" fillId="0" borderId="0" xfId="0" applyFont="1" applyBorder="1" applyAlignment="1">
      <alignment vertical="top"/>
    </xf>
    <xf numFmtId="0" fontId="9" fillId="0" borderId="0" xfId="0" applyFont="1" applyAlignment="1">
      <alignment horizontal="left" vertical="top"/>
    </xf>
    <xf numFmtId="0" fontId="10" fillId="0" borderId="0" xfId="0" applyFont="1" applyAlignment="1">
      <alignment horizontal="left" vertical="top"/>
    </xf>
    <xf numFmtId="0" fontId="8" fillId="0" borderId="0" xfId="0" applyFont="1" applyAlignment="1">
      <alignment horizontal="left" vertical="top"/>
    </xf>
    <xf numFmtId="0" fontId="2" fillId="3" borderId="3" xfId="0" applyFont="1" applyFill="1" applyBorder="1" applyAlignment="1">
      <alignment horizontal="left" vertical="top" wrapText="1"/>
    </xf>
    <xf numFmtId="165" fontId="2" fillId="3" borderId="3" xfId="0" applyNumberFormat="1" applyFont="1" applyFill="1" applyBorder="1" applyAlignment="1">
      <alignment horizontal="left" vertical="top" wrapText="1"/>
    </xf>
    <xf numFmtId="0" fontId="0" fillId="3" borderId="0" xfId="0" applyFill="1" applyAlignment="1">
      <alignment horizontal="left" vertical="top"/>
    </xf>
    <xf numFmtId="0" fontId="4" fillId="3" borderId="3" xfId="0" applyFont="1" applyFill="1" applyBorder="1" applyAlignment="1">
      <alignment horizontal="left" vertical="top" wrapText="1"/>
    </xf>
    <xf numFmtId="164" fontId="2" fillId="3" borderId="3" xfId="0" applyNumberFormat="1" applyFont="1" applyFill="1" applyBorder="1" applyAlignment="1">
      <alignment horizontal="left" vertical="top" wrapText="1"/>
    </xf>
    <xf numFmtId="0" fontId="5" fillId="3" borderId="0" xfId="0" applyFont="1" applyFill="1" applyAlignment="1">
      <alignment horizontal="left" vertical="top" wrapText="1"/>
    </xf>
    <xf numFmtId="0" fontId="5" fillId="3" borderId="0" xfId="0" applyFont="1" applyFill="1" applyAlignment="1">
      <alignment horizontal="left" vertical="top"/>
    </xf>
    <xf numFmtId="0" fontId="1" fillId="4" borderId="2"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1" xfId="0" applyFont="1" applyFill="1" applyBorder="1" applyAlignment="1">
      <alignment horizontal="left" vertical="top" wrapText="1"/>
    </xf>
    <xf numFmtId="0" fontId="12" fillId="3" borderId="3" xfId="0" applyFont="1" applyFill="1" applyBorder="1" applyAlignment="1">
      <alignment horizontal="left" vertical="top" wrapText="1"/>
    </xf>
    <xf numFmtId="165" fontId="12" fillId="3" borderId="3" xfId="0" applyNumberFormat="1" applyFont="1" applyFill="1" applyBorder="1" applyAlignment="1">
      <alignment horizontal="left" vertical="top" wrapText="1"/>
    </xf>
    <xf numFmtId="0" fontId="11" fillId="3" borderId="0" xfId="0" applyFont="1" applyFill="1" applyAlignment="1">
      <alignment horizontal="left" vertical="top"/>
    </xf>
    <xf numFmtId="0" fontId="13" fillId="3" borderId="0" xfId="0" applyFont="1" applyFill="1" applyAlignment="1">
      <alignment horizontal="left" vertical="top" wrapText="1"/>
    </xf>
    <xf numFmtId="0" fontId="14" fillId="3" borderId="3" xfId="0" applyFont="1" applyFill="1" applyBorder="1" applyAlignment="1">
      <alignment horizontal="left" vertical="top" wrapText="1"/>
    </xf>
    <xf numFmtId="164" fontId="14" fillId="3" borderId="3" xfId="0" applyNumberFormat="1" applyFont="1" applyFill="1" applyBorder="1" applyAlignment="1">
      <alignment horizontal="left" vertical="top" wrapText="1"/>
    </xf>
    <xf numFmtId="165" fontId="14" fillId="3" borderId="3" xfId="0" applyNumberFormat="1" applyFont="1" applyFill="1" applyBorder="1" applyAlignment="1">
      <alignment horizontal="left" vertical="top" wrapText="1"/>
    </xf>
    <xf numFmtId="0" fontId="15" fillId="3" borderId="0" xfId="0" applyFont="1" applyFill="1" applyAlignment="1">
      <alignment horizontal="left" vertical="top"/>
    </xf>
    <xf numFmtId="0" fontId="22" fillId="0" borderId="3" xfId="0" applyFont="1" applyBorder="1" applyAlignment="1">
      <alignment horizontal="left" vertical="top" wrapText="1"/>
    </xf>
    <xf numFmtId="0" fontId="21" fillId="0" borderId="3" xfId="0" applyFont="1" applyBorder="1" applyAlignment="1">
      <alignment horizontal="left" vertical="top" wrapText="1"/>
    </xf>
    <xf numFmtId="165" fontId="21" fillId="0" borderId="3" xfId="0" applyNumberFormat="1" applyFont="1" applyBorder="1" applyAlignment="1">
      <alignment horizontal="left" vertical="top" wrapText="1"/>
    </xf>
    <xf numFmtId="0" fontId="21" fillId="3" borderId="3" xfId="0" applyFont="1" applyFill="1" applyBorder="1" applyAlignment="1">
      <alignment horizontal="left" vertical="top" wrapText="1"/>
    </xf>
    <xf numFmtId="0" fontId="23" fillId="3" borderId="3" xfId="0" applyFont="1" applyFill="1" applyBorder="1" applyAlignment="1">
      <alignment horizontal="left" vertical="top" wrapText="1"/>
    </xf>
    <xf numFmtId="165" fontId="21" fillId="3" borderId="3" xfId="0" applyNumberFormat="1" applyFont="1" applyFill="1" applyBorder="1" applyAlignment="1">
      <alignment horizontal="left" vertical="top" wrapText="1"/>
    </xf>
    <xf numFmtId="164" fontId="21" fillId="3" borderId="3" xfId="0" applyNumberFormat="1" applyFont="1" applyFill="1" applyBorder="1" applyAlignment="1">
      <alignment horizontal="left" vertical="top" wrapText="1"/>
    </xf>
    <xf numFmtId="0" fontId="20" fillId="4" borderId="3"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16" fillId="0" borderId="0" xfId="0" applyFont="1" applyAlignment="1">
      <alignment horizontal="center" vertical="center"/>
    </xf>
    <xf numFmtId="0" fontId="18" fillId="4" borderId="3" xfId="0" applyFont="1" applyFill="1" applyBorder="1" applyAlignment="1">
      <alignment horizontal="center" vertical="center" wrapText="1"/>
    </xf>
    <xf numFmtId="0" fontId="19" fillId="0" borderId="0" xfId="0" applyFont="1" applyBorder="1" applyAlignment="1">
      <alignment vertical="top"/>
    </xf>
    <xf numFmtId="0" fontId="24" fillId="0" borderId="0" xfId="0" applyFont="1" applyAlignment="1">
      <alignment horizontal="left" vertical="top"/>
    </xf>
    <xf numFmtId="0" fontId="17" fillId="0" borderId="0" xfId="0" applyFont="1" applyAlignment="1">
      <alignment horizontal="left" vertical="top"/>
    </xf>
    <xf numFmtId="0" fontId="23" fillId="0" borderId="3" xfId="0" applyFont="1" applyBorder="1" applyAlignment="1">
      <alignment horizontal="left" vertical="top" wrapText="1"/>
    </xf>
    <xf numFmtId="165" fontId="23" fillId="3" borderId="3" xfId="0" applyNumberFormat="1" applyFont="1" applyFill="1" applyBorder="1" applyAlignment="1">
      <alignment horizontal="left" vertical="top" wrapText="1"/>
    </xf>
    <xf numFmtId="0" fontId="25" fillId="0" borderId="0" xfId="0" applyFont="1"/>
    <xf numFmtId="0" fontId="0" fillId="0" borderId="0" xfId="0" applyFont="1"/>
    <xf numFmtId="165" fontId="23" fillId="0" borderId="3" xfId="0" applyNumberFormat="1" applyFont="1" applyBorder="1" applyAlignment="1">
      <alignment horizontal="left" vertical="top" wrapText="1"/>
    </xf>
    <xf numFmtId="164" fontId="23" fillId="3" borderId="3" xfId="0" applyNumberFormat="1" applyFont="1" applyFill="1" applyBorder="1" applyAlignment="1">
      <alignment horizontal="left" vertical="top" wrapText="1"/>
    </xf>
    <xf numFmtId="0" fontId="26" fillId="0" borderId="3" xfId="0" applyFont="1" applyBorder="1" applyAlignment="1">
      <alignment horizontal="left"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7"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12" fillId="3" borderId="9" xfId="0" applyFont="1" applyFill="1" applyBorder="1" applyAlignment="1">
      <alignment horizontal="center" vertical="top" wrapText="1"/>
    </xf>
    <xf numFmtId="0" fontId="12" fillId="3" borderId="10" xfId="0" applyFont="1" applyFill="1" applyBorder="1" applyAlignment="1">
      <alignment horizontal="center" vertical="top" wrapText="1"/>
    </xf>
    <xf numFmtId="0" fontId="12" fillId="3" borderId="8"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topLeftCell="B1" zoomScale="20" zoomScaleNormal="20" workbookViewId="0">
      <pane ySplit="1" topLeftCell="A2" activePane="bottomLeft" state="frozen"/>
      <selection activeCell="C1" sqref="C1"/>
      <selection pane="bottomLeft" activeCell="I5" sqref="I5"/>
    </sheetView>
  </sheetViews>
  <sheetFormatPr defaultRowHeight="26.25" x14ac:dyDescent="0.25"/>
  <cols>
    <col min="1" max="1" width="22.28515625" customWidth="1"/>
    <col min="2" max="2" width="62" style="48" customWidth="1"/>
    <col min="3" max="3" width="66.28515625" style="2" customWidth="1"/>
    <col min="4" max="4" width="62.85546875" style="2" hidden="1" customWidth="1"/>
    <col min="5" max="5" width="69.42578125" style="2" hidden="1" customWidth="1"/>
    <col min="6" max="6" width="62.85546875" style="2" customWidth="1"/>
    <col min="7" max="7" width="92.7109375" style="2" customWidth="1"/>
    <col min="8" max="8" width="65.7109375" style="2" customWidth="1"/>
    <col min="9" max="9" width="129.140625" style="2" customWidth="1"/>
    <col min="10" max="10" width="98.42578125" style="2" customWidth="1"/>
    <col min="11" max="11" width="78.7109375" style="2" customWidth="1"/>
    <col min="12" max="12" width="81.5703125" style="6" customWidth="1"/>
    <col min="13" max="13" width="52" style="7" customWidth="1"/>
    <col min="14" max="14" width="63.7109375" style="7" customWidth="1"/>
  </cols>
  <sheetData>
    <row r="1" spans="1:14" s="44" customFormat="1" ht="338.25" customHeight="1" x14ac:dyDescent="0.25">
      <c r="A1" s="43" t="s">
        <v>235</v>
      </c>
      <c r="B1" s="45" t="s">
        <v>0</v>
      </c>
      <c r="C1" s="41" t="s">
        <v>2</v>
      </c>
      <c r="D1" s="41" t="s">
        <v>3</v>
      </c>
      <c r="E1" s="41" t="s">
        <v>4</v>
      </c>
      <c r="F1" s="41" t="s">
        <v>5</v>
      </c>
      <c r="G1" s="41" t="s">
        <v>194</v>
      </c>
      <c r="H1" s="41" t="s">
        <v>195</v>
      </c>
      <c r="I1" s="41" t="s">
        <v>196</v>
      </c>
      <c r="J1" s="41" t="s">
        <v>197</v>
      </c>
      <c r="K1" s="41" t="s">
        <v>198</v>
      </c>
      <c r="L1" s="41" t="s">
        <v>53</v>
      </c>
      <c r="M1" s="41" t="s">
        <v>6</v>
      </c>
      <c r="N1" s="42" t="s">
        <v>122</v>
      </c>
    </row>
    <row r="2" spans="1:14" ht="351" customHeight="1" x14ac:dyDescent="0.25">
      <c r="A2" s="35">
        <v>1</v>
      </c>
      <c r="B2" s="55" t="s">
        <v>54</v>
      </c>
      <c r="C2" s="34" t="s">
        <v>140</v>
      </c>
      <c r="D2" s="35" t="s">
        <v>8</v>
      </c>
      <c r="E2" s="35" t="s">
        <v>141</v>
      </c>
      <c r="F2" s="35" t="s">
        <v>142</v>
      </c>
      <c r="G2" s="35" t="s">
        <v>245</v>
      </c>
      <c r="H2" s="35" t="s">
        <v>200</v>
      </c>
      <c r="I2" s="35" t="s">
        <v>239</v>
      </c>
      <c r="J2" s="49" t="s">
        <v>38</v>
      </c>
      <c r="K2" s="49" t="s">
        <v>38</v>
      </c>
      <c r="L2" s="35" t="s">
        <v>191</v>
      </c>
      <c r="M2" s="36">
        <v>0</v>
      </c>
      <c r="N2" s="36">
        <v>0</v>
      </c>
    </row>
    <row r="3" spans="1:14" s="51" customFormat="1" ht="333.75" customHeight="1" x14ac:dyDescent="0.25">
      <c r="A3" s="49">
        <v>2</v>
      </c>
      <c r="B3" s="55"/>
      <c r="C3" s="49" t="s">
        <v>10</v>
      </c>
      <c r="D3" s="49" t="s">
        <v>11</v>
      </c>
      <c r="E3" s="49" t="s">
        <v>102</v>
      </c>
      <c r="F3" s="49" t="s">
        <v>101</v>
      </c>
      <c r="G3" s="49" t="s">
        <v>145</v>
      </c>
      <c r="H3" s="49" t="s">
        <v>200</v>
      </c>
      <c r="I3" s="49" t="s">
        <v>247</v>
      </c>
      <c r="J3" s="49" t="s">
        <v>38</v>
      </c>
      <c r="K3" s="49" t="s">
        <v>38</v>
      </c>
      <c r="L3" s="49" t="s">
        <v>103</v>
      </c>
      <c r="M3" s="53">
        <v>0</v>
      </c>
      <c r="N3" s="53">
        <v>0</v>
      </c>
    </row>
    <row r="4" spans="1:14" s="51" customFormat="1" ht="311.25" customHeight="1" x14ac:dyDescent="0.25">
      <c r="A4" s="49">
        <v>3</v>
      </c>
      <c r="B4" s="55"/>
      <c r="C4" s="49" t="s">
        <v>13</v>
      </c>
      <c r="D4" s="49" t="s">
        <v>14</v>
      </c>
      <c r="E4" s="49" t="s">
        <v>15</v>
      </c>
      <c r="F4" s="49" t="s">
        <v>16</v>
      </c>
      <c r="G4" s="49" t="s">
        <v>192</v>
      </c>
      <c r="H4" s="35" t="s">
        <v>200</v>
      </c>
      <c r="I4" s="49" t="s">
        <v>246</v>
      </c>
      <c r="J4" s="49" t="s">
        <v>38</v>
      </c>
      <c r="K4" s="49" t="s">
        <v>38</v>
      </c>
      <c r="L4" s="49" t="s">
        <v>193</v>
      </c>
      <c r="M4" s="53">
        <v>0</v>
      </c>
      <c r="N4" s="53">
        <v>0</v>
      </c>
    </row>
    <row r="5" spans="1:14" ht="296.25" x14ac:dyDescent="0.25">
      <c r="A5" s="35">
        <v>4</v>
      </c>
      <c r="B5" s="55"/>
      <c r="C5" s="35" t="s">
        <v>18</v>
      </c>
      <c r="D5" s="35" t="s">
        <v>19</v>
      </c>
      <c r="E5" s="35" t="s">
        <v>20</v>
      </c>
      <c r="F5" s="35" t="s">
        <v>21</v>
      </c>
      <c r="G5" s="35" t="s">
        <v>153</v>
      </c>
      <c r="H5" s="49" t="s">
        <v>200</v>
      </c>
      <c r="I5" s="49" t="s">
        <v>261</v>
      </c>
      <c r="J5" s="35" t="s">
        <v>38</v>
      </c>
      <c r="K5" s="35" t="s">
        <v>38</v>
      </c>
      <c r="L5" s="35" t="s">
        <v>210</v>
      </c>
      <c r="M5" s="36">
        <v>0</v>
      </c>
      <c r="N5" s="36">
        <v>0</v>
      </c>
    </row>
    <row r="6" spans="1:14" ht="296.25" x14ac:dyDescent="0.25">
      <c r="A6" s="35">
        <v>5</v>
      </c>
      <c r="B6" s="55"/>
      <c r="C6" s="37" t="s">
        <v>157</v>
      </c>
      <c r="D6" s="37" t="s">
        <v>112</v>
      </c>
      <c r="E6" s="37" t="s">
        <v>113</v>
      </c>
      <c r="F6" s="37" t="s">
        <v>124</v>
      </c>
      <c r="G6" s="38" t="s">
        <v>167</v>
      </c>
      <c r="H6" s="38" t="s">
        <v>200</v>
      </c>
      <c r="I6" s="38" t="s">
        <v>252</v>
      </c>
      <c r="J6" s="38" t="s">
        <v>38</v>
      </c>
      <c r="K6" s="38" t="s">
        <v>38</v>
      </c>
      <c r="L6" s="37" t="s">
        <v>168</v>
      </c>
      <c r="M6" s="39">
        <v>0</v>
      </c>
      <c r="N6" s="39" t="e">
        <f>M6+#REF!</f>
        <v>#REF!</v>
      </c>
    </row>
    <row r="7" spans="1:14" ht="380.25" customHeight="1" x14ac:dyDescent="0.25">
      <c r="A7" s="35">
        <v>6</v>
      </c>
      <c r="B7" s="55"/>
      <c r="C7" s="37" t="s">
        <v>114</v>
      </c>
      <c r="D7" s="37" t="s">
        <v>115</v>
      </c>
      <c r="E7" s="37" t="s">
        <v>116</v>
      </c>
      <c r="F7" s="37" t="s">
        <v>129</v>
      </c>
      <c r="G7" s="38" t="s">
        <v>123</v>
      </c>
      <c r="H7" s="38" t="s">
        <v>200</v>
      </c>
      <c r="I7" s="38" t="s">
        <v>226</v>
      </c>
      <c r="J7" s="38" t="s">
        <v>38</v>
      </c>
      <c r="K7" s="38" t="s">
        <v>38</v>
      </c>
      <c r="L7" s="37" t="s">
        <v>169</v>
      </c>
      <c r="M7" s="39">
        <v>0</v>
      </c>
      <c r="N7" s="39">
        <v>30000</v>
      </c>
    </row>
    <row r="8" spans="1:14" ht="296.25" x14ac:dyDescent="0.25">
      <c r="A8" s="35">
        <v>7</v>
      </c>
      <c r="B8" s="55"/>
      <c r="C8" s="35" t="s">
        <v>23</v>
      </c>
      <c r="D8" s="35" t="s">
        <v>24</v>
      </c>
      <c r="E8" s="35" t="s">
        <v>108</v>
      </c>
      <c r="F8" s="35" t="s">
        <v>104</v>
      </c>
      <c r="G8" s="35" t="s">
        <v>229</v>
      </c>
      <c r="H8" s="35" t="s">
        <v>200</v>
      </c>
      <c r="I8" s="35" t="s">
        <v>248</v>
      </c>
      <c r="J8" s="35" t="s">
        <v>38</v>
      </c>
      <c r="K8" s="35" t="s">
        <v>38</v>
      </c>
      <c r="L8" s="35" t="s">
        <v>170</v>
      </c>
      <c r="M8" s="36">
        <v>0</v>
      </c>
      <c r="N8" s="36">
        <v>30000</v>
      </c>
    </row>
    <row r="9" spans="1:14" ht="237" x14ac:dyDescent="0.25">
      <c r="A9" s="35">
        <v>8</v>
      </c>
      <c r="B9" s="55"/>
      <c r="C9" s="37" t="s">
        <v>33</v>
      </c>
      <c r="D9" s="37" t="s">
        <v>8</v>
      </c>
      <c r="E9" s="37" t="s">
        <v>34</v>
      </c>
      <c r="F9" s="37" t="s">
        <v>35</v>
      </c>
      <c r="G9" s="37" t="s">
        <v>171</v>
      </c>
      <c r="H9" s="37" t="s">
        <v>200</v>
      </c>
      <c r="I9" s="38" t="s">
        <v>249</v>
      </c>
      <c r="J9" s="38" t="s">
        <v>38</v>
      </c>
      <c r="K9" s="38" t="s">
        <v>38</v>
      </c>
      <c r="L9" s="37" t="s">
        <v>212</v>
      </c>
      <c r="M9" s="39">
        <v>0</v>
      </c>
      <c r="N9" s="39">
        <v>0</v>
      </c>
    </row>
    <row r="10" spans="1:14" s="52" customFormat="1" ht="275.25" customHeight="1" x14ac:dyDescent="0.25">
      <c r="A10" s="35">
        <v>9</v>
      </c>
      <c r="B10" s="55"/>
      <c r="C10" s="37" t="s">
        <v>37</v>
      </c>
      <c r="D10" s="37" t="s">
        <v>39</v>
      </c>
      <c r="E10" s="37" t="s">
        <v>110</v>
      </c>
      <c r="F10" s="37" t="s">
        <v>158</v>
      </c>
      <c r="G10" s="37" t="s">
        <v>241</v>
      </c>
      <c r="H10" s="37" t="s">
        <v>200</v>
      </c>
      <c r="I10" s="37" t="s">
        <v>240</v>
      </c>
      <c r="J10" s="37" t="s">
        <v>38</v>
      </c>
      <c r="K10" s="37" t="s">
        <v>38</v>
      </c>
      <c r="L10" s="37" t="s">
        <v>85</v>
      </c>
      <c r="M10" s="39">
        <v>0</v>
      </c>
      <c r="N10" s="39">
        <v>0</v>
      </c>
    </row>
    <row r="11" spans="1:14" ht="408" customHeight="1" x14ac:dyDescent="0.25">
      <c r="A11" s="35">
        <v>10</v>
      </c>
      <c r="B11" s="55"/>
      <c r="C11" s="37" t="s">
        <v>41</v>
      </c>
      <c r="D11" s="37" t="s">
        <v>42</v>
      </c>
      <c r="E11" s="37" t="s">
        <v>43</v>
      </c>
      <c r="F11" s="37" t="s">
        <v>44</v>
      </c>
      <c r="G11" s="37" t="s">
        <v>174</v>
      </c>
      <c r="H11" s="37" t="s">
        <v>199</v>
      </c>
      <c r="I11" s="37" t="s">
        <v>244</v>
      </c>
      <c r="J11" s="37" t="s">
        <v>213</v>
      </c>
      <c r="K11" s="37" t="s">
        <v>215</v>
      </c>
      <c r="L11" s="37" t="s">
        <v>175</v>
      </c>
      <c r="M11" s="39">
        <v>0</v>
      </c>
      <c r="N11" s="39">
        <v>0</v>
      </c>
    </row>
    <row r="12" spans="1:14" s="51" customFormat="1" ht="408.75" customHeight="1" x14ac:dyDescent="0.25">
      <c r="A12" s="49">
        <v>11</v>
      </c>
      <c r="B12" s="55"/>
      <c r="C12" s="38" t="s">
        <v>46</v>
      </c>
      <c r="D12" s="38" t="s">
        <v>47</v>
      </c>
      <c r="E12" s="38" t="s">
        <v>48</v>
      </c>
      <c r="F12" s="38" t="s">
        <v>49</v>
      </c>
      <c r="G12" s="38" t="s">
        <v>237</v>
      </c>
      <c r="H12" s="38" t="s">
        <v>237</v>
      </c>
      <c r="I12" s="38" t="s">
        <v>238</v>
      </c>
      <c r="J12" s="38" t="s">
        <v>38</v>
      </c>
      <c r="K12" s="38" t="s">
        <v>38</v>
      </c>
      <c r="L12" s="38" t="s">
        <v>260</v>
      </c>
      <c r="M12" s="54">
        <v>0</v>
      </c>
      <c r="N12" s="50">
        <v>0</v>
      </c>
    </row>
    <row r="13" spans="1:14" ht="237" x14ac:dyDescent="0.25">
      <c r="A13" s="35">
        <v>12</v>
      </c>
      <c r="B13" s="55"/>
      <c r="C13" s="37" t="s">
        <v>117</v>
      </c>
      <c r="D13" s="37" t="s">
        <v>118</v>
      </c>
      <c r="E13" s="37" t="s">
        <v>137</v>
      </c>
      <c r="F13" s="37" t="s">
        <v>128</v>
      </c>
      <c r="G13" s="38" t="s">
        <v>179</v>
      </c>
      <c r="H13" s="38" t="s">
        <v>200</v>
      </c>
      <c r="I13" s="38" t="s">
        <v>250</v>
      </c>
      <c r="J13" s="38" t="s">
        <v>38</v>
      </c>
      <c r="K13" s="38" t="s">
        <v>38</v>
      </c>
      <c r="L13" s="37" t="s">
        <v>180</v>
      </c>
      <c r="M13" s="40">
        <v>0</v>
      </c>
      <c r="N13" s="39">
        <v>0</v>
      </c>
    </row>
    <row r="14" spans="1:14" s="52" customFormat="1" ht="363.75" customHeight="1" x14ac:dyDescent="0.25">
      <c r="A14" s="35">
        <v>13</v>
      </c>
      <c r="B14" s="55"/>
      <c r="C14" s="37" t="s">
        <v>236</v>
      </c>
      <c r="D14" s="37" t="s">
        <v>136</v>
      </c>
      <c r="E14" s="37" t="s">
        <v>138</v>
      </c>
      <c r="F14" s="37" t="s">
        <v>139</v>
      </c>
      <c r="G14" s="37" t="s">
        <v>217</v>
      </c>
      <c r="H14" s="38" t="s">
        <v>199</v>
      </c>
      <c r="I14" s="38" t="s">
        <v>253</v>
      </c>
      <c r="J14" s="37" t="s">
        <v>255</v>
      </c>
      <c r="K14" s="37" t="s">
        <v>256</v>
      </c>
      <c r="L14" s="37" t="s">
        <v>181</v>
      </c>
      <c r="M14" s="40">
        <v>0</v>
      </c>
      <c r="N14" s="39">
        <v>0</v>
      </c>
    </row>
    <row r="15" spans="1:14" ht="409.5" customHeight="1" x14ac:dyDescent="0.25">
      <c r="A15" s="35">
        <v>14</v>
      </c>
      <c r="B15" s="55"/>
      <c r="C15" s="37" t="s">
        <v>150</v>
      </c>
      <c r="D15" s="37" t="s">
        <v>183</v>
      </c>
      <c r="E15" s="37" t="s">
        <v>138</v>
      </c>
      <c r="F15" s="37" t="s">
        <v>185</v>
      </c>
      <c r="G15" s="38" t="s">
        <v>182</v>
      </c>
      <c r="H15" s="38" t="s">
        <v>200</v>
      </c>
      <c r="I15" s="38" t="s">
        <v>251</v>
      </c>
      <c r="J15" s="38" t="s">
        <v>38</v>
      </c>
      <c r="K15" s="38" t="s">
        <v>38</v>
      </c>
      <c r="L15" s="37" t="s">
        <v>184</v>
      </c>
      <c r="M15" s="40">
        <v>0</v>
      </c>
      <c r="N15" s="39">
        <v>0</v>
      </c>
    </row>
    <row r="16" spans="1:14" s="51" customFormat="1" ht="291" customHeight="1" x14ac:dyDescent="0.25">
      <c r="A16" s="49">
        <v>15</v>
      </c>
      <c r="B16" s="55"/>
      <c r="C16" s="38" t="s">
        <v>119</v>
      </c>
      <c r="D16" s="38" t="s">
        <v>120</v>
      </c>
      <c r="E16" s="38" t="s">
        <v>121</v>
      </c>
      <c r="F16" s="38" t="s">
        <v>186</v>
      </c>
      <c r="G16" s="38" t="s">
        <v>187</v>
      </c>
      <c r="H16" s="38" t="s">
        <v>199</v>
      </c>
      <c r="I16" s="38" t="s">
        <v>257</v>
      </c>
      <c r="J16" s="38" t="s">
        <v>258</v>
      </c>
      <c r="K16" s="38" t="s">
        <v>259</v>
      </c>
      <c r="L16" s="38" t="s">
        <v>103</v>
      </c>
      <c r="M16" s="54">
        <v>0</v>
      </c>
      <c r="N16" s="50">
        <v>60000</v>
      </c>
    </row>
    <row r="17" spans="1:14" ht="285.75" customHeight="1" x14ac:dyDescent="0.25">
      <c r="A17" s="35">
        <v>16</v>
      </c>
      <c r="B17" s="55"/>
      <c r="C17" s="37" t="s">
        <v>161</v>
      </c>
      <c r="D17" s="37" t="s">
        <v>164</v>
      </c>
      <c r="E17" s="37" t="s">
        <v>162</v>
      </c>
      <c r="F17" s="37" t="s">
        <v>163</v>
      </c>
      <c r="G17" s="38" t="s">
        <v>165</v>
      </c>
      <c r="H17" s="38" t="s">
        <v>199</v>
      </c>
      <c r="I17" s="38" t="s">
        <v>242</v>
      </c>
      <c r="J17" s="38" t="s">
        <v>254</v>
      </c>
      <c r="K17" s="38" t="s">
        <v>243</v>
      </c>
      <c r="L17" s="37" t="s">
        <v>166</v>
      </c>
      <c r="M17" s="40">
        <v>0</v>
      </c>
      <c r="N17" s="39">
        <v>0</v>
      </c>
    </row>
    <row r="18" spans="1:14" ht="296.25" x14ac:dyDescent="0.25">
      <c r="A18" s="35">
        <v>17</v>
      </c>
      <c r="B18" s="55"/>
      <c r="C18" s="37" t="s">
        <v>131</v>
      </c>
      <c r="D18" s="37" t="s">
        <v>130</v>
      </c>
      <c r="E18" s="37" t="s">
        <v>132</v>
      </c>
      <c r="F18" s="37" t="s">
        <v>133</v>
      </c>
      <c r="G18" s="37" t="s">
        <v>188</v>
      </c>
      <c r="H18" s="37" t="s">
        <v>200</v>
      </c>
      <c r="I18" s="37" t="s">
        <v>224</v>
      </c>
      <c r="J18" s="37" t="s">
        <v>38</v>
      </c>
      <c r="K18" s="37" t="s">
        <v>38</v>
      </c>
      <c r="L18" s="37" t="s">
        <v>189</v>
      </c>
      <c r="M18" s="40">
        <v>0</v>
      </c>
      <c r="N18" s="39">
        <v>0</v>
      </c>
    </row>
    <row r="19" spans="1:14" ht="25.5" x14ac:dyDescent="0.25">
      <c r="B19" s="46"/>
      <c r="C19" s="12"/>
      <c r="D19" s="11"/>
      <c r="E19" s="11"/>
      <c r="F19" s="11"/>
      <c r="G19" s="11"/>
      <c r="H19" s="11"/>
      <c r="I19" s="11"/>
      <c r="J19" s="11"/>
      <c r="K19" s="11"/>
      <c r="L19" s="11"/>
      <c r="M19" s="11"/>
      <c r="N19" s="11"/>
    </row>
    <row r="20" spans="1:14" x14ac:dyDescent="0.25">
      <c r="B20" s="47"/>
      <c r="C20" s="15"/>
      <c r="D20" s="8"/>
      <c r="E20" s="8"/>
      <c r="F20" s="8"/>
    </row>
    <row r="21" spans="1:14" x14ac:dyDescent="0.25">
      <c r="C21" s="14"/>
      <c r="D21" s="8"/>
      <c r="E21" s="8"/>
      <c r="F21" s="8"/>
    </row>
    <row r="22" spans="1:14" x14ac:dyDescent="0.25">
      <c r="C22" s="14"/>
      <c r="D22" s="8"/>
      <c r="E22" s="8"/>
      <c r="F22" s="8"/>
    </row>
    <row r="23" spans="1:14" x14ac:dyDescent="0.25">
      <c r="C23" s="14"/>
    </row>
  </sheetData>
  <mergeCells count="1">
    <mergeCell ref="B2:B18"/>
  </mergeCells>
  <pageMargins left="0.11811023622047245" right="0.11811023622047245" top="0" bottom="0" header="0.31496062992125984" footer="0.31496062992125984"/>
  <pageSetup paperSize="9" scale="1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opLeftCell="G1" zoomScale="90" zoomScaleNormal="90" workbookViewId="0">
      <pane ySplit="1" topLeftCell="A20" activePane="bottomLeft" state="frozen"/>
      <selection pane="bottomLeft" sqref="A1:T1048576"/>
    </sheetView>
  </sheetViews>
  <sheetFormatPr defaultColWidth="18" defaultRowHeight="78.75" customHeight="1" x14ac:dyDescent="0.25"/>
  <cols>
    <col min="1" max="1" width="18" style="2"/>
    <col min="2" max="2" width="0" style="2" hidden="1" customWidth="1"/>
    <col min="3" max="3" width="12.5703125" style="2" hidden="1" customWidth="1"/>
    <col min="4" max="5" width="13.7109375" style="2" hidden="1" customWidth="1"/>
    <col min="6" max="8" width="18" style="2"/>
    <col min="9" max="9" width="16.140625" style="2" customWidth="1"/>
    <col min="10" max="10" width="13.42578125" style="2" hidden="1" customWidth="1"/>
    <col min="11" max="11" width="13.28515625" style="2" hidden="1" customWidth="1"/>
    <col min="12" max="12" width="14.140625" style="2" customWidth="1"/>
    <col min="13" max="13" width="12.7109375" style="2" customWidth="1"/>
    <col min="14" max="14" width="22.140625" style="2" customWidth="1"/>
    <col min="15" max="15" width="21" style="2" customWidth="1"/>
    <col min="16" max="16" width="16.5703125" style="2" customWidth="1"/>
    <col min="17" max="17" width="18" style="6"/>
    <col min="18" max="18" width="18" style="7"/>
    <col min="19" max="19" width="0" style="7" hidden="1" customWidth="1"/>
    <col min="20" max="20" width="18" style="2" hidden="1" customWidth="1"/>
    <col min="21" max="16384" width="18" style="2"/>
  </cols>
  <sheetData>
    <row r="1" spans="1:19" ht="78.75" customHeight="1" x14ac:dyDescent="0.25">
      <c r="A1" s="23" t="s">
        <v>0</v>
      </c>
      <c r="B1" s="24" t="s">
        <v>1</v>
      </c>
      <c r="C1" s="24" t="s">
        <v>55</v>
      </c>
      <c r="D1" s="24" t="s">
        <v>56</v>
      </c>
      <c r="E1" s="24" t="s">
        <v>57</v>
      </c>
      <c r="F1" s="24" t="s">
        <v>2</v>
      </c>
      <c r="G1" s="24" t="s">
        <v>3</v>
      </c>
      <c r="H1" s="24" t="s">
        <v>4</v>
      </c>
      <c r="I1" s="24" t="s">
        <v>5</v>
      </c>
      <c r="J1" s="24" t="s">
        <v>58</v>
      </c>
      <c r="K1" s="24" t="s">
        <v>59</v>
      </c>
      <c r="L1" s="24" t="s">
        <v>194</v>
      </c>
      <c r="M1" s="25" t="s">
        <v>195</v>
      </c>
      <c r="N1" s="25" t="s">
        <v>196</v>
      </c>
      <c r="O1" s="25" t="s">
        <v>197</v>
      </c>
      <c r="P1" s="25" t="s">
        <v>198</v>
      </c>
      <c r="Q1" s="25" t="s">
        <v>53</v>
      </c>
      <c r="R1" s="24" t="s">
        <v>6</v>
      </c>
      <c r="S1" s="1" t="s">
        <v>122</v>
      </c>
    </row>
    <row r="2" spans="1:19" ht="91.5" customHeight="1" x14ac:dyDescent="0.25">
      <c r="A2" s="56" t="s">
        <v>54</v>
      </c>
      <c r="B2" s="3" t="s">
        <v>7</v>
      </c>
      <c r="C2" s="3" t="s">
        <v>60</v>
      </c>
      <c r="D2" s="3" t="s">
        <v>62</v>
      </c>
      <c r="E2" s="3" t="s">
        <v>61</v>
      </c>
      <c r="F2" s="4" t="s">
        <v>140</v>
      </c>
      <c r="G2" s="3" t="s">
        <v>8</v>
      </c>
      <c r="H2" s="3" t="s">
        <v>141</v>
      </c>
      <c r="I2" s="3" t="s">
        <v>142</v>
      </c>
      <c r="J2" s="3" t="s">
        <v>63</v>
      </c>
      <c r="K2" s="3" t="s">
        <v>190</v>
      </c>
      <c r="L2" s="3" t="s">
        <v>231</v>
      </c>
      <c r="M2" s="3" t="s">
        <v>200</v>
      </c>
      <c r="N2" s="3" t="s">
        <v>230</v>
      </c>
      <c r="O2" s="3" t="s">
        <v>38</v>
      </c>
      <c r="P2" s="3" t="s">
        <v>38</v>
      </c>
      <c r="Q2" s="3" t="s">
        <v>191</v>
      </c>
      <c r="R2" s="5">
        <v>0</v>
      </c>
      <c r="S2" s="5" t="e">
        <f>R2+#REF!</f>
        <v>#REF!</v>
      </c>
    </row>
    <row r="3" spans="1:19" ht="72.75" customHeight="1" x14ac:dyDescent="0.25">
      <c r="A3" s="57"/>
      <c r="B3" s="3" t="s">
        <v>9</v>
      </c>
      <c r="C3" s="3" t="s">
        <v>60</v>
      </c>
      <c r="D3" s="3" t="s">
        <v>64</v>
      </c>
      <c r="E3" s="3" t="s">
        <v>65</v>
      </c>
      <c r="F3" s="4" t="s">
        <v>10</v>
      </c>
      <c r="G3" s="3" t="s">
        <v>11</v>
      </c>
      <c r="H3" s="3" t="s">
        <v>102</v>
      </c>
      <c r="I3" s="3" t="s">
        <v>101</v>
      </c>
      <c r="J3" s="3" t="s">
        <v>143</v>
      </c>
      <c r="K3" s="3" t="s">
        <v>144</v>
      </c>
      <c r="L3" s="3" t="s">
        <v>145</v>
      </c>
      <c r="M3" s="3" t="s">
        <v>199</v>
      </c>
      <c r="N3" s="3" t="s">
        <v>205</v>
      </c>
      <c r="O3" s="3" t="s">
        <v>203</v>
      </c>
      <c r="P3" s="3" t="s">
        <v>204</v>
      </c>
      <c r="Q3" s="3" t="s">
        <v>103</v>
      </c>
      <c r="R3" s="5">
        <v>0</v>
      </c>
      <c r="S3" s="5">
        <v>0</v>
      </c>
    </row>
    <row r="4" spans="1:19" ht="96" customHeight="1" x14ac:dyDescent="0.25">
      <c r="A4" s="57"/>
      <c r="B4" s="3" t="s">
        <v>12</v>
      </c>
      <c r="C4" s="3" t="s">
        <v>60</v>
      </c>
      <c r="D4" s="3" t="s">
        <v>66</v>
      </c>
      <c r="E4" s="3" t="s">
        <v>67</v>
      </c>
      <c r="F4" s="4" t="s">
        <v>13</v>
      </c>
      <c r="G4" s="3" t="s">
        <v>14</v>
      </c>
      <c r="H4" s="3" t="s">
        <v>15</v>
      </c>
      <c r="I4" s="3" t="s">
        <v>16</v>
      </c>
      <c r="J4" s="3" t="s">
        <v>68</v>
      </c>
      <c r="K4" s="3" t="s">
        <v>156</v>
      </c>
      <c r="L4" s="3" t="s">
        <v>192</v>
      </c>
      <c r="M4" s="3" t="s">
        <v>199</v>
      </c>
      <c r="N4" s="3" t="s">
        <v>206</v>
      </c>
      <c r="O4" s="3" t="s">
        <v>207</v>
      </c>
      <c r="P4" s="3" t="s">
        <v>208</v>
      </c>
      <c r="Q4" s="3" t="s">
        <v>193</v>
      </c>
      <c r="R4" s="5">
        <v>0</v>
      </c>
      <c r="S4" s="5">
        <v>0</v>
      </c>
    </row>
    <row r="5" spans="1:19" ht="102.75" customHeight="1" x14ac:dyDescent="0.25">
      <c r="A5" s="57"/>
      <c r="B5" s="3" t="s">
        <v>17</v>
      </c>
      <c r="C5" s="3" t="s">
        <v>60</v>
      </c>
      <c r="D5" s="3" t="s">
        <v>70</v>
      </c>
      <c r="E5" s="3" t="s">
        <v>69</v>
      </c>
      <c r="F5" s="3" t="s">
        <v>18</v>
      </c>
      <c r="G5" s="3" t="s">
        <v>19</v>
      </c>
      <c r="H5" s="3" t="s">
        <v>20</v>
      </c>
      <c r="I5" s="3" t="s">
        <v>21</v>
      </c>
      <c r="J5" s="3" t="s">
        <v>151</v>
      </c>
      <c r="K5" s="3" t="s">
        <v>152</v>
      </c>
      <c r="L5" s="3" t="s">
        <v>153</v>
      </c>
      <c r="M5" s="3" t="s">
        <v>200</v>
      </c>
      <c r="N5" s="3" t="s">
        <v>209</v>
      </c>
      <c r="O5" s="3" t="s">
        <v>38</v>
      </c>
      <c r="P5" s="3" t="s">
        <v>38</v>
      </c>
      <c r="Q5" s="3" t="s">
        <v>210</v>
      </c>
      <c r="R5" s="5">
        <v>0</v>
      </c>
      <c r="S5" s="5">
        <v>0</v>
      </c>
    </row>
    <row r="6" spans="1:19" s="22" customFormat="1" ht="126" customHeight="1" x14ac:dyDescent="0.25">
      <c r="A6" s="57"/>
      <c r="B6" s="16"/>
      <c r="C6" s="16"/>
      <c r="D6" s="16"/>
      <c r="E6" s="16"/>
      <c r="F6" s="16" t="s">
        <v>157</v>
      </c>
      <c r="G6" s="16" t="s">
        <v>112</v>
      </c>
      <c r="H6" s="16" t="s">
        <v>113</v>
      </c>
      <c r="I6" s="16" t="s">
        <v>124</v>
      </c>
      <c r="J6" s="16" t="s">
        <v>124</v>
      </c>
      <c r="K6" s="16" t="s">
        <v>146</v>
      </c>
      <c r="L6" s="19" t="s">
        <v>167</v>
      </c>
      <c r="M6" s="19" t="s">
        <v>200</v>
      </c>
      <c r="N6" s="19" t="s">
        <v>201</v>
      </c>
      <c r="O6" s="19" t="s">
        <v>38</v>
      </c>
      <c r="P6" s="19" t="s">
        <v>38</v>
      </c>
      <c r="Q6" s="16" t="s">
        <v>168</v>
      </c>
      <c r="R6" s="17">
        <v>0</v>
      </c>
      <c r="S6" s="17" t="e">
        <f>R6+#REF!</f>
        <v>#REF!</v>
      </c>
    </row>
    <row r="7" spans="1:19" s="22" customFormat="1" ht="94.5" customHeight="1" x14ac:dyDescent="0.25">
      <c r="A7" s="57"/>
      <c r="B7" s="16"/>
      <c r="C7" s="16"/>
      <c r="D7" s="16"/>
      <c r="E7" s="16"/>
      <c r="F7" s="16" t="s">
        <v>114</v>
      </c>
      <c r="G7" s="16" t="s">
        <v>115</v>
      </c>
      <c r="H7" s="16" t="s">
        <v>116</v>
      </c>
      <c r="I7" s="16" t="s">
        <v>129</v>
      </c>
      <c r="J7" s="16" t="s">
        <v>124</v>
      </c>
      <c r="K7" s="16" t="s">
        <v>124</v>
      </c>
      <c r="L7" s="19" t="s">
        <v>123</v>
      </c>
      <c r="M7" s="19" t="s">
        <v>200</v>
      </c>
      <c r="N7" s="19" t="s">
        <v>226</v>
      </c>
      <c r="O7" s="19" t="s">
        <v>227</v>
      </c>
      <c r="P7" s="19" t="s">
        <v>228</v>
      </c>
      <c r="Q7" s="16" t="s">
        <v>169</v>
      </c>
      <c r="R7" s="17">
        <v>0</v>
      </c>
      <c r="S7" s="17">
        <v>30000</v>
      </c>
    </row>
    <row r="8" spans="1:19" ht="91.5" customHeight="1" x14ac:dyDescent="0.25">
      <c r="A8" s="57"/>
      <c r="B8" s="3" t="s">
        <v>22</v>
      </c>
      <c r="C8" s="3" t="s">
        <v>71</v>
      </c>
      <c r="D8" s="3" t="s">
        <v>72</v>
      </c>
      <c r="E8" s="3" t="s">
        <v>73</v>
      </c>
      <c r="F8" s="3" t="s">
        <v>23</v>
      </c>
      <c r="G8" s="3" t="s">
        <v>24</v>
      </c>
      <c r="H8" s="3" t="s">
        <v>108</v>
      </c>
      <c r="I8" s="3" t="s">
        <v>104</v>
      </c>
      <c r="J8" s="3" t="s">
        <v>147</v>
      </c>
      <c r="K8" s="3" t="s">
        <v>148</v>
      </c>
      <c r="L8" s="3" t="s">
        <v>229</v>
      </c>
      <c r="M8" s="3" t="s">
        <v>199</v>
      </c>
      <c r="N8" s="3" t="s">
        <v>234</v>
      </c>
      <c r="O8" s="3" t="s">
        <v>232</v>
      </c>
      <c r="P8" s="3" t="s">
        <v>233</v>
      </c>
      <c r="Q8" s="3" t="s">
        <v>170</v>
      </c>
      <c r="R8" s="5">
        <v>0</v>
      </c>
      <c r="S8" s="5">
        <v>30000</v>
      </c>
    </row>
    <row r="9" spans="1:19" s="28" customFormat="1" ht="69" customHeight="1" x14ac:dyDescent="0.25">
      <c r="A9" s="57"/>
      <c r="B9" s="26" t="s">
        <v>25</v>
      </c>
      <c r="C9" s="26" t="s">
        <v>74</v>
      </c>
      <c r="D9" s="26" t="s">
        <v>75</v>
      </c>
      <c r="E9" s="26" t="s">
        <v>76</v>
      </c>
      <c r="F9" s="26" t="s">
        <v>26</v>
      </c>
      <c r="G9" s="26" t="s">
        <v>27</v>
      </c>
      <c r="H9" s="26" t="s">
        <v>109</v>
      </c>
      <c r="I9" s="26" t="s">
        <v>107</v>
      </c>
      <c r="J9" s="26" t="s">
        <v>77</v>
      </c>
      <c r="K9" s="26" t="s">
        <v>78</v>
      </c>
      <c r="L9" s="26" t="s">
        <v>79</v>
      </c>
      <c r="M9" s="62" t="s">
        <v>225</v>
      </c>
      <c r="N9" s="62"/>
      <c r="O9" s="62"/>
      <c r="P9" s="63"/>
      <c r="Q9" s="26" t="s">
        <v>105</v>
      </c>
      <c r="R9" s="27">
        <v>0</v>
      </c>
      <c r="S9" s="27" t="e">
        <f>R9+#REF!</f>
        <v>#REF!</v>
      </c>
    </row>
    <row r="10" spans="1:19" s="28" customFormat="1" ht="65.25" customHeight="1" x14ac:dyDescent="0.25">
      <c r="A10" s="57"/>
      <c r="B10" s="26" t="s">
        <v>28</v>
      </c>
      <c r="C10" s="26" t="s">
        <v>60</v>
      </c>
      <c r="D10" s="26" t="s">
        <v>80</v>
      </c>
      <c r="E10" s="26" t="s">
        <v>81</v>
      </c>
      <c r="F10" s="26" t="s">
        <v>29</v>
      </c>
      <c r="G10" s="26" t="s">
        <v>30</v>
      </c>
      <c r="H10" s="26" t="s">
        <v>31</v>
      </c>
      <c r="I10" s="26" t="s">
        <v>106</v>
      </c>
      <c r="J10" s="26" t="s">
        <v>82</v>
      </c>
      <c r="K10" s="26" t="s">
        <v>83</v>
      </c>
      <c r="L10" s="26" t="s">
        <v>84</v>
      </c>
      <c r="M10" s="62" t="s">
        <v>225</v>
      </c>
      <c r="N10" s="62"/>
      <c r="O10" s="62"/>
      <c r="P10" s="63"/>
      <c r="Q10" s="26" t="s">
        <v>85</v>
      </c>
      <c r="R10" s="27">
        <v>0</v>
      </c>
      <c r="S10" s="27" t="e">
        <f>R10+#REF!</f>
        <v>#REF!</v>
      </c>
    </row>
    <row r="11" spans="1:19" s="18" customFormat="1" ht="85.5" customHeight="1" x14ac:dyDescent="0.25">
      <c r="A11" s="57"/>
      <c r="B11" s="16" t="s">
        <v>32</v>
      </c>
      <c r="C11" s="16" t="s">
        <v>86</v>
      </c>
      <c r="D11" s="16" t="s">
        <v>87</v>
      </c>
      <c r="E11" s="16" t="s">
        <v>88</v>
      </c>
      <c r="F11" s="16" t="s">
        <v>33</v>
      </c>
      <c r="G11" s="16" t="s">
        <v>8</v>
      </c>
      <c r="H11" s="16" t="s">
        <v>34</v>
      </c>
      <c r="I11" s="16" t="s">
        <v>35</v>
      </c>
      <c r="J11" s="16" t="s">
        <v>154</v>
      </c>
      <c r="K11" s="16" t="s">
        <v>155</v>
      </c>
      <c r="L11" s="16" t="s">
        <v>171</v>
      </c>
      <c r="M11" s="16" t="s">
        <v>200</v>
      </c>
      <c r="N11" s="16" t="s">
        <v>211</v>
      </c>
      <c r="O11" s="16" t="s">
        <v>38</v>
      </c>
      <c r="P11" s="16" t="s">
        <v>38</v>
      </c>
      <c r="Q11" s="16" t="s">
        <v>212</v>
      </c>
      <c r="R11" s="17">
        <v>0</v>
      </c>
      <c r="S11" s="17" t="e">
        <f>R11+#REF!</f>
        <v>#REF!</v>
      </c>
    </row>
    <row r="12" spans="1:19" s="33" customFormat="1" ht="77.25" customHeight="1" x14ac:dyDescent="0.25">
      <c r="A12" s="57"/>
      <c r="B12" s="30" t="s">
        <v>36</v>
      </c>
      <c r="C12" s="30" t="s">
        <v>91</v>
      </c>
      <c r="D12" s="30" t="s">
        <v>92</v>
      </c>
      <c r="E12" s="30" t="s">
        <v>93</v>
      </c>
      <c r="F12" s="30" t="s">
        <v>37</v>
      </c>
      <c r="G12" s="30" t="s">
        <v>39</v>
      </c>
      <c r="H12" s="30" t="s">
        <v>110</v>
      </c>
      <c r="I12" s="30" t="s">
        <v>158</v>
      </c>
      <c r="J12" s="30" t="s">
        <v>124</v>
      </c>
      <c r="K12" s="30" t="s">
        <v>172</v>
      </c>
      <c r="L12" s="30" t="s">
        <v>159</v>
      </c>
      <c r="M12" s="30"/>
      <c r="N12" s="30"/>
      <c r="O12" s="30"/>
      <c r="P12" s="30"/>
      <c r="Q12" s="30" t="s">
        <v>85</v>
      </c>
      <c r="R12" s="32">
        <v>0</v>
      </c>
      <c r="S12" s="32" t="e">
        <f>R12+#REF!</f>
        <v>#REF!</v>
      </c>
    </row>
    <row r="13" spans="1:19" s="18" customFormat="1" ht="84.75" customHeight="1" x14ac:dyDescent="0.25">
      <c r="A13" s="57"/>
      <c r="B13" s="16" t="s">
        <v>40</v>
      </c>
      <c r="C13" s="16" t="s">
        <v>91</v>
      </c>
      <c r="D13" s="16" t="s">
        <v>94</v>
      </c>
      <c r="E13" s="16" t="s">
        <v>67</v>
      </c>
      <c r="F13" s="16" t="s">
        <v>41</v>
      </c>
      <c r="G13" s="16" t="s">
        <v>42</v>
      </c>
      <c r="H13" s="16" t="s">
        <v>43</v>
      </c>
      <c r="I13" s="16" t="s">
        <v>44</v>
      </c>
      <c r="J13" s="16" t="s">
        <v>173</v>
      </c>
      <c r="K13" s="16" t="s">
        <v>149</v>
      </c>
      <c r="L13" s="16" t="s">
        <v>174</v>
      </c>
      <c r="M13" s="16" t="s">
        <v>199</v>
      </c>
      <c r="N13" s="29" t="s">
        <v>214</v>
      </c>
      <c r="O13" s="16" t="s">
        <v>213</v>
      </c>
      <c r="P13" s="16" t="s">
        <v>215</v>
      </c>
      <c r="Q13" s="16" t="s">
        <v>175</v>
      </c>
      <c r="R13" s="17">
        <v>0</v>
      </c>
      <c r="S13" s="17" t="e">
        <f>R13+#REF!</f>
        <v>#REF!</v>
      </c>
    </row>
    <row r="14" spans="1:19" s="33" customFormat="1" ht="62.25" customHeight="1" x14ac:dyDescent="0.25">
      <c r="A14" s="57"/>
      <c r="B14" s="30" t="s">
        <v>45</v>
      </c>
      <c r="C14" s="30" t="s">
        <v>95</v>
      </c>
      <c r="D14" s="30" t="s">
        <v>96</v>
      </c>
      <c r="E14" s="30" t="s">
        <v>97</v>
      </c>
      <c r="F14" s="30" t="s">
        <v>46</v>
      </c>
      <c r="G14" s="30" t="s">
        <v>47</v>
      </c>
      <c r="H14" s="30" t="s">
        <v>48</v>
      </c>
      <c r="I14" s="30" t="s">
        <v>49</v>
      </c>
      <c r="J14" s="30" t="s">
        <v>176</v>
      </c>
      <c r="K14" s="30" t="s">
        <v>160</v>
      </c>
      <c r="L14" s="30" t="s">
        <v>177</v>
      </c>
      <c r="M14" s="30"/>
      <c r="N14" s="30"/>
      <c r="O14" s="30"/>
      <c r="P14" s="30"/>
      <c r="Q14" s="30" t="s">
        <v>178</v>
      </c>
      <c r="R14" s="31">
        <v>0</v>
      </c>
      <c r="S14" s="32" t="e">
        <f>R14+#REF!</f>
        <v>#REF!</v>
      </c>
    </row>
    <row r="15" spans="1:19" s="22" customFormat="1" ht="134.25" customHeight="1" x14ac:dyDescent="0.25">
      <c r="A15" s="57"/>
      <c r="B15" s="16"/>
      <c r="C15" s="16"/>
      <c r="D15" s="16"/>
      <c r="E15" s="16"/>
      <c r="F15" s="16" t="s">
        <v>117</v>
      </c>
      <c r="G15" s="16" t="s">
        <v>118</v>
      </c>
      <c r="H15" s="16" t="s">
        <v>137</v>
      </c>
      <c r="I15" s="16" t="s">
        <v>128</v>
      </c>
      <c r="J15" s="16" t="s">
        <v>124</v>
      </c>
      <c r="K15" s="16" t="s">
        <v>124</v>
      </c>
      <c r="L15" s="19" t="s">
        <v>179</v>
      </c>
      <c r="M15" s="19" t="s">
        <v>200</v>
      </c>
      <c r="N15" s="19" t="s">
        <v>216</v>
      </c>
      <c r="O15" s="19" t="s">
        <v>38</v>
      </c>
      <c r="P15" s="19" t="s">
        <v>38</v>
      </c>
      <c r="Q15" s="16" t="s">
        <v>180</v>
      </c>
      <c r="R15" s="20">
        <v>0</v>
      </c>
      <c r="S15" s="17" t="e">
        <f>R15+#REF!</f>
        <v>#REF!</v>
      </c>
    </row>
    <row r="16" spans="1:19" s="22" customFormat="1" ht="116.25" customHeight="1" x14ac:dyDescent="0.25">
      <c r="A16" s="57"/>
      <c r="B16" s="16"/>
      <c r="C16" s="16"/>
      <c r="D16" s="16"/>
      <c r="E16" s="16"/>
      <c r="F16" s="16" t="s">
        <v>135</v>
      </c>
      <c r="G16" s="16" t="s">
        <v>136</v>
      </c>
      <c r="H16" s="16" t="s">
        <v>138</v>
      </c>
      <c r="I16" s="16" t="s">
        <v>139</v>
      </c>
      <c r="J16" s="16" t="s">
        <v>124</v>
      </c>
      <c r="K16" s="16" t="s">
        <v>124</v>
      </c>
      <c r="L16" s="19" t="s">
        <v>217</v>
      </c>
      <c r="M16" s="19" t="s">
        <v>199</v>
      </c>
      <c r="N16" s="19" t="s">
        <v>218</v>
      </c>
      <c r="O16" s="19" t="s">
        <v>219</v>
      </c>
      <c r="P16" s="19" t="s">
        <v>220</v>
      </c>
      <c r="Q16" s="16" t="s">
        <v>181</v>
      </c>
      <c r="R16" s="20">
        <v>0</v>
      </c>
      <c r="S16" s="17" t="e">
        <f>R16+#REF!</f>
        <v>#REF!</v>
      </c>
    </row>
    <row r="17" spans="1:20" s="22" customFormat="1" ht="92.25" customHeight="1" x14ac:dyDescent="0.25">
      <c r="A17" s="57"/>
      <c r="B17" s="16"/>
      <c r="C17" s="16"/>
      <c r="D17" s="16"/>
      <c r="E17" s="16"/>
      <c r="F17" s="16" t="s">
        <v>150</v>
      </c>
      <c r="G17" s="16" t="s">
        <v>183</v>
      </c>
      <c r="H17" s="16" t="s">
        <v>138</v>
      </c>
      <c r="I17" s="16" t="s">
        <v>185</v>
      </c>
      <c r="J17" s="16" t="s">
        <v>124</v>
      </c>
      <c r="K17" s="16" t="s">
        <v>124</v>
      </c>
      <c r="L17" s="19" t="s">
        <v>182</v>
      </c>
      <c r="M17" s="19" t="s">
        <v>200</v>
      </c>
      <c r="N17" s="19" t="s">
        <v>202</v>
      </c>
      <c r="O17" s="19" t="s">
        <v>221</v>
      </c>
      <c r="P17" s="19" t="s">
        <v>38</v>
      </c>
      <c r="Q17" s="16" t="s">
        <v>184</v>
      </c>
      <c r="R17" s="20">
        <v>0</v>
      </c>
      <c r="S17" s="17">
        <v>0</v>
      </c>
    </row>
    <row r="18" spans="1:20" s="22" customFormat="1" ht="70.5" customHeight="1" x14ac:dyDescent="0.25">
      <c r="A18" s="57"/>
      <c r="B18" s="16"/>
      <c r="C18" s="16"/>
      <c r="D18" s="16"/>
      <c r="E18" s="16"/>
      <c r="F18" s="16" t="s">
        <v>119</v>
      </c>
      <c r="G18" s="16" t="s">
        <v>120</v>
      </c>
      <c r="H18" s="16" t="s">
        <v>121</v>
      </c>
      <c r="I18" s="16" t="s">
        <v>186</v>
      </c>
      <c r="J18" s="16" t="s">
        <v>124</v>
      </c>
      <c r="K18" s="16" t="s">
        <v>124</v>
      </c>
      <c r="L18" s="16" t="s">
        <v>187</v>
      </c>
      <c r="M18" s="16" t="s">
        <v>200</v>
      </c>
      <c r="N18" s="16" t="s">
        <v>222</v>
      </c>
      <c r="O18" s="16" t="s">
        <v>38</v>
      </c>
      <c r="P18" s="16" t="s">
        <v>38</v>
      </c>
      <c r="Q18" s="16" t="s">
        <v>127</v>
      </c>
      <c r="R18" s="20">
        <v>0</v>
      </c>
      <c r="S18" s="17">
        <v>60000</v>
      </c>
      <c r="T18" s="21" t="s">
        <v>134</v>
      </c>
    </row>
    <row r="19" spans="1:20" s="22" customFormat="1" ht="70.5" customHeight="1" x14ac:dyDescent="0.25">
      <c r="A19" s="57"/>
      <c r="B19" s="16"/>
      <c r="C19" s="16"/>
      <c r="D19" s="16"/>
      <c r="E19" s="16"/>
      <c r="F19" s="16" t="s">
        <v>161</v>
      </c>
      <c r="G19" s="16" t="s">
        <v>164</v>
      </c>
      <c r="H19" s="16" t="s">
        <v>162</v>
      </c>
      <c r="I19" s="16" t="s">
        <v>163</v>
      </c>
      <c r="J19" s="16" t="s">
        <v>124</v>
      </c>
      <c r="K19" s="16" t="s">
        <v>124</v>
      </c>
      <c r="L19" s="19" t="s">
        <v>165</v>
      </c>
      <c r="M19" s="19" t="s">
        <v>200</v>
      </c>
      <c r="N19" s="19" t="s">
        <v>223</v>
      </c>
      <c r="O19" s="19" t="s">
        <v>38</v>
      </c>
      <c r="P19" s="19" t="s">
        <v>38</v>
      </c>
      <c r="Q19" s="16" t="s">
        <v>166</v>
      </c>
      <c r="R19" s="20">
        <v>0</v>
      </c>
      <c r="S19" s="17" t="e">
        <f>R19+#REF!</f>
        <v>#REF!</v>
      </c>
      <c r="T19" s="21"/>
    </row>
    <row r="20" spans="1:20" s="22" customFormat="1" ht="70.5" customHeight="1" x14ac:dyDescent="0.25">
      <c r="A20" s="57"/>
      <c r="B20" s="16"/>
      <c r="C20" s="16"/>
      <c r="D20" s="16"/>
      <c r="E20" s="16"/>
      <c r="F20" s="16" t="s">
        <v>131</v>
      </c>
      <c r="G20" s="16" t="s">
        <v>130</v>
      </c>
      <c r="H20" s="16" t="s">
        <v>132</v>
      </c>
      <c r="I20" s="16" t="s">
        <v>133</v>
      </c>
      <c r="J20" s="16" t="s">
        <v>124</v>
      </c>
      <c r="K20" s="16" t="s">
        <v>126</v>
      </c>
      <c r="L20" s="16" t="s">
        <v>188</v>
      </c>
      <c r="M20" s="16" t="s">
        <v>200</v>
      </c>
      <c r="N20" s="16" t="s">
        <v>224</v>
      </c>
      <c r="O20" s="16" t="s">
        <v>38</v>
      </c>
      <c r="P20" s="16" t="s">
        <v>38</v>
      </c>
      <c r="Q20" s="16" t="s">
        <v>189</v>
      </c>
      <c r="R20" s="20">
        <v>0</v>
      </c>
      <c r="S20" s="17" t="e">
        <f>R20+#REF!</f>
        <v>#REF!</v>
      </c>
    </row>
    <row r="21" spans="1:20" s="28" customFormat="1" ht="57" customHeight="1" x14ac:dyDescent="0.25">
      <c r="A21" s="57"/>
      <c r="B21" s="26" t="s">
        <v>50</v>
      </c>
      <c r="C21" s="26" t="s">
        <v>60</v>
      </c>
      <c r="D21" s="26" t="s">
        <v>98</v>
      </c>
      <c r="E21" s="26" t="s">
        <v>99</v>
      </c>
      <c r="F21" s="26" t="s">
        <v>51</v>
      </c>
      <c r="G21" s="26" t="s">
        <v>38</v>
      </c>
      <c r="H21" s="26" t="s">
        <v>111</v>
      </c>
      <c r="I21" s="26" t="s">
        <v>52</v>
      </c>
      <c r="J21" s="26" t="s">
        <v>89</v>
      </c>
      <c r="K21" s="26" t="s">
        <v>100</v>
      </c>
      <c r="L21" s="26" t="s">
        <v>90</v>
      </c>
      <c r="M21" s="64" t="s">
        <v>225</v>
      </c>
      <c r="N21" s="62"/>
      <c r="O21" s="62"/>
      <c r="P21" s="62"/>
      <c r="Q21" s="63"/>
      <c r="R21" s="27">
        <v>0</v>
      </c>
      <c r="S21" s="27" t="e">
        <f>R21+#REF!</f>
        <v>#REF!</v>
      </c>
    </row>
    <row r="22" spans="1:20" ht="57" hidden="1" customHeight="1" x14ac:dyDescent="0.25">
      <c r="A22" s="58"/>
      <c r="B22" s="9"/>
      <c r="C22" s="9"/>
      <c r="D22" s="9"/>
      <c r="E22" s="9"/>
      <c r="F22" s="59" t="s">
        <v>125</v>
      </c>
      <c r="G22" s="60"/>
      <c r="H22" s="60"/>
      <c r="I22" s="60"/>
      <c r="J22" s="60"/>
      <c r="K22" s="60"/>
      <c r="L22" s="60"/>
      <c r="M22" s="60"/>
      <c r="N22" s="60"/>
      <c r="O22" s="60"/>
      <c r="P22" s="60"/>
      <c r="Q22" s="61"/>
      <c r="R22" s="10">
        <f>SUM(R2:R21)</f>
        <v>0</v>
      </c>
      <c r="S22" s="10" t="e">
        <f t="shared" ref="S22" si="0">SUM(S2:S21)</f>
        <v>#REF!</v>
      </c>
    </row>
    <row r="23" spans="1:20" s="11" customFormat="1" ht="30.75" customHeight="1" x14ac:dyDescent="0.25">
      <c r="A23" s="12"/>
      <c r="B23" s="12"/>
      <c r="C23" s="12"/>
      <c r="D23" s="12"/>
      <c r="E23" s="12"/>
      <c r="F23" s="12"/>
    </row>
    <row r="24" spans="1:20" ht="37.5" customHeight="1" x14ac:dyDescent="0.25">
      <c r="A24" s="13"/>
      <c r="B24" s="14"/>
      <c r="C24" s="14"/>
      <c r="D24" s="14"/>
      <c r="E24" s="14"/>
      <c r="F24" s="15"/>
      <c r="G24" s="8"/>
      <c r="H24" s="8"/>
      <c r="I24" s="8"/>
    </row>
    <row r="25" spans="1:20" ht="33" customHeight="1" x14ac:dyDescent="0.25">
      <c r="A25" s="14"/>
      <c r="B25" s="14"/>
      <c r="C25" s="14"/>
      <c r="D25" s="14"/>
      <c r="E25" s="14"/>
      <c r="F25" s="14"/>
      <c r="G25" s="8"/>
      <c r="H25" s="8"/>
      <c r="I25" s="8"/>
    </row>
    <row r="26" spans="1:20" ht="33" customHeight="1" x14ac:dyDescent="0.25">
      <c r="A26" s="14"/>
      <c r="B26" s="14"/>
      <c r="C26" s="14"/>
      <c r="D26" s="14"/>
      <c r="E26" s="14"/>
      <c r="F26" s="14"/>
      <c r="G26" s="8"/>
      <c r="H26" s="8"/>
      <c r="I26" s="8"/>
    </row>
    <row r="27" spans="1:20" ht="33.75" customHeight="1" x14ac:dyDescent="0.25">
      <c r="A27" s="14"/>
      <c r="B27" s="14"/>
      <c r="C27" s="14"/>
      <c r="D27" s="14"/>
      <c r="E27" s="14"/>
      <c r="F27" s="14"/>
    </row>
  </sheetData>
  <mergeCells count="5">
    <mergeCell ref="A2:A22"/>
    <mergeCell ref="F22:Q22"/>
    <mergeCell ref="M9:P9"/>
    <mergeCell ref="M10:P10"/>
    <mergeCell ref="M21:Q21"/>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Final</vt:lpstr>
      <vt:lpstr>Main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Nkele Virginia Marais</dc:creator>
  <cp:lastModifiedBy>Unarine Tshikovhi</cp:lastModifiedBy>
  <cp:lastPrinted>2019-04-16T13:05:11Z</cp:lastPrinted>
  <dcterms:created xsi:type="dcterms:W3CDTF">2018-03-22T09:26:04Z</dcterms:created>
  <dcterms:modified xsi:type="dcterms:W3CDTF">2019-04-17T10:52:30Z</dcterms:modified>
</cp:coreProperties>
</file>